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pedale.perugia.it\Filesystem\Area Amministrativa\Contabilità e Bilancio\Uff. Bilancio\BILANCIO ESERCIZIO 2022\BILANCIO - RIADOZIONE AGOSTO 2023\PUBBLICAZIONE SITO AZIENDALE\"/>
    </mc:Choice>
  </mc:AlternateContent>
  <xr:revisionPtr revIDLastSave="0" documentId="13_ncr:1_{6B8464E6-8F56-4CEA-ABA7-594135EA0D2D}" xr6:coauthVersionLast="36" xr6:coauthVersionMax="36" xr10:uidLastSave="{00000000-0000-0000-0000-000000000000}"/>
  <bookViews>
    <workbookView xWindow="0" yWindow="0" windowWidth="28800" windowHeight="12225" xr2:uid="{F08FB5E0-3AB7-45BC-8593-A848F700CECB}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'Nuovo Schema Conto Economico'!$G$1:$H$263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_xlnm.Print_Area" localSheetId="0">'Nuovo Schema Conto Economico'!$A$1:$J$119</definedName>
    <definedName name="b">[1]VALORI!$C$30</definedName>
    <definedName name="B_VAL_2">[3]VALORI!#REF!</definedName>
    <definedName name="e">[3]VALORI!#REF!</definedName>
    <definedName name="irappu04">#REF!</definedName>
    <definedName name="partsardegna">'[4]Quadro macro'!$C$14</definedName>
    <definedName name="partsicilia">'[4]Quadro macro'!$C$13</definedName>
    <definedName name="piln07">'[5]Quadro Macro'!$L$7</definedName>
    <definedName name="pilt05">'[5]Quadro Macro'!$L$9</definedName>
    <definedName name="pilt06">'[5]Quadro Macro'!$L$10</definedName>
    <definedName name="pilt07">'[5]Quadro Macro'!$L$11</definedName>
    <definedName name="pilt08">'[6]Quadro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[1]VALORI!$C$36</definedName>
    <definedName name="REGIONI">'[2]TABELLE CALCOLO'!$A$5:$A$25</definedName>
    <definedName name="regola1">'[7]Quadro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116" i="1" l="1"/>
  <c r="G116" i="1"/>
  <c r="H109" i="1"/>
  <c r="G109" i="1"/>
  <c r="H104" i="1"/>
  <c r="G104" i="1"/>
  <c r="H101" i="1"/>
  <c r="G101" i="1"/>
  <c r="H98" i="1"/>
  <c r="G98" i="1"/>
  <c r="H90" i="1"/>
  <c r="G90" i="1"/>
  <c r="H78" i="1"/>
  <c r="G78" i="1"/>
  <c r="H75" i="1"/>
  <c r="G75" i="1"/>
  <c r="H70" i="1"/>
  <c r="G70" i="1"/>
  <c r="H63" i="1"/>
  <c r="G63" i="1"/>
  <c r="H57" i="1"/>
  <c r="G57" i="1"/>
  <c r="H36" i="1"/>
  <c r="G36" i="1"/>
  <c r="H24" i="1"/>
  <c r="G24" i="1"/>
  <c r="G11" i="1"/>
  <c r="G12" i="1"/>
  <c r="G13" i="1"/>
  <c r="G14" i="1"/>
  <c r="G17" i="1"/>
  <c r="G18" i="1"/>
  <c r="G19" i="1"/>
  <c r="G22" i="1"/>
  <c r="G31" i="1"/>
  <c r="I10" i="1"/>
  <c r="J10" i="1" s="1"/>
  <c r="I8" i="1"/>
  <c r="G16" i="1" l="1"/>
  <c r="G9" i="1"/>
  <c r="G7" i="1" s="1"/>
  <c r="G33" i="1" s="1"/>
  <c r="I15" i="1"/>
  <c r="J15" i="1" s="1"/>
  <c r="J115" i="1"/>
  <c r="I114" i="1"/>
  <c r="J114" i="1" s="1"/>
  <c r="J113" i="1"/>
  <c r="I112" i="1"/>
  <c r="J112" i="1" s="1"/>
  <c r="I111" i="1"/>
  <c r="J111" i="1" s="1"/>
  <c r="I103" i="1"/>
  <c r="J103" i="1" s="1"/>
  <c r="I102" i="1"/>
  <c r="J102" i="1" s="1"/>
  <c r="H94" i="1"/>
  <c r="J94" i="1" s="1"/>
  <c r="H93" i="1"/>
  <c r="G93" i="1"/>
  <c r="I82" i="1"/>
  <c r="J82" i="1" s="1"/>
  <c r="I81" i="1"/>
  <c r="J81" i="1" s="1"/>
  <c r="J80" i="1"/>
  <c r="H74" i="1"/>
  <c r="J74" i="1" s="1"/>
  <c r="G74" i="1"/>
  <c r="I69" i="1"/>
  <c r="J69" i="1" s="1"/>
  <c r="I67" i="1"/>
  <c r="J67" i="1" s="1"/>
  <c r="I65" i="1"/>
  <c r="J65" i="1" s="1"/>
  <c r="I59" i="1"/>
  <c r="J59" i="1" s="1"/>
  <c r="H56" i="1"/>
  <c r="G56" i="1"/>
  <c r="G39" i="1" s="1"/>
  <c r="G83" i="1" s="1"/>
  <c r="I52" i="1"/>
  <c r="J52" i="1" s="1"/>
  <c r="J51" i="1"/>
  <c r="I51" i="1"/>
  <c r="J49" i="1"/>
  <c r="J48" i="1"/>
  <c r="J47" i="1"/>
  <c r="J45" i="1"/>
  <c r="I45" i="1"/>
  <c r="J44" i="1"/>
  <c r="J43" i="1"/>
  <c r="J42" i="1"/>
  <c r="I42" i="1"/>
  <c r="J41" i="1"/>
  <c r="H31" i="1"/>
  <c r="J31" i="1" s="1"/>
  <c r="H22" i="1"/>
  <c r="J22" i="1" s="1"/>
  <c r="H19" i="1"/>
  <c r="J19" i="1" s="1"/>
  <c r="H18" i="1"/>
  <c r="J18" i="1" s="1"/>
  <c r="H17" i="1"/>
  <c r="I17" i="1" s="1"/>
  <c r="H14" i="1"/>
  <c r="J14" i="1" s="1"/>
  <c r="H13" i="1"/>
  <c r="H12" i="1"/>
  <c r="J12" i="1" s="1"/>
  <c r="H11" i="1"/>
  <c r="I22" i="1" l="1"/>
  <c r="G85" i="1"/>
  <c r="J56" i="1"/>
  <c r="H39" i="1"/>
  <c r="H83" i="1" s="1"/>
  <c r="I94" i="1"/>
  <c r="H9" i="1"/>
  <c r="J11" i="1"/>
  <c r="H16" i="1"/>
  <c r="I16" i="1" s="1"/>
  <c r="J16" i="1" s="1"/>
  <c r="J17" i="1"/>
  <c r="J13" i="1"/>
  <c r="I13" i="1"/>
  <c r="I11" i="1"/>
  <c r="I12" i="1"/>
  <c r="I14" i="1"/>
  <c r="I23" i="1"/>
  <c r="J23" i="1" s="1"/>
  <c r="I25" i="1"/>
  <c r="J25" i="1" s="1"/>
  <c r="I27" i="1"/>
  <c r="J27" i="1" s="1"/>
  <c r="I20" i="1"/>
  <c r="J20" i="1" s="1"/>
  <c r="I31" i="1"/>
  <c r="I21" i="1"/>
  <c r="J21" i="1" s="1"/>
  <c r="I28" i="1"/>
  <c r="J28" i="1" s="1"/>
  <c r="I18" i="1"/>
  <c r="I26" i="1"/>
  <c r="J26" i="1" s="1"/>
  <c r="J40" i="1"/>
  <c r="I58" i="1"/>
  <c r="J58" i="1" s="1"/>
  <c r="I78" i="1"/>
  <c r="J78" i="1" s="1"/>
  <c r="I46" i="1"/>
  <c r="J46" i="1" s="1"/>
  <c r="I48" i="1"/>
  <c r="I50" i="1"/>
  <c r="J50" i="1" s="1"/>
  <c r="I53" i="1"/>
  <c r="J53" i="1" s="1"/>
  <c r="I55" i="1"/>
  <c r="J55" i="1" s="1"/>
  <c r="G95" i="1"/>
  <c r="I75" i="1"/>
  <c r="J75" i="1" s="1"/>
  <c r="I115" i="1"/>
  <c r="H95" i="1"/>
  <c r="J95" i="1" s="1"/>
  <c r="J99" i="1"/>
  <c r="I113" i="1"/>
  <c r="I57" i="1"/>
  <c r="J57" i="1" s="1"/>
  <c r="I40" i="1"/>
  <c r="I44" i="1"/>
  <c r="I47" i="1"/>
  <c r="I49" i="1"/>
  <c r="I61" i="1"/>
  <c r="J61" i="1" s="1"/>
  <c r="I77" i="1"/>
  <c r="J77" i="1" s="1"/>
  <c r="I79" i="1"/>
  <c r="J79" i="1" s="1"/>
  <c r="I89" i="1"/>
  <c r="J89" i="1" s="1"/>
  <c r="I93" i="1"/>
  <c r="I100" i="1"/>
  <c r="J100" i="1" s="1"/>
  <c r="I110" i="1"/>
  <c r="J110" i="1" s="1"/>
  <c r="I38" i="1"/>
  <c r="J38" i="1" s="1"/>
  <c r="I43" i="1"/>
  <c r="I54" i="1"/>
  <c r="J54" i="1" s="1"/>
  <c r="I56" i="1"/>
  <c r="I71" i="1"/>
  <c r="J71" i="1" s="1"/>
  <c r="I73" i="1"/>
  <c r="J73" i="1" s="1"/>
  <c r="I99" i="1"/>
  <c r="I98" i="1"/>
  <c r="J98" i="1" s="1"/>
  <c r="J93" i="1"/>
  <c r="I41" i="1"/>
  <c r="I60" i="1"/>
  <c r="J60" i="1" s="1"/>
  <c r="I63" i="1"/>
  <c r="J63" i="1" s="1"/>
  <c r="I66" i="1"/>
  <c r="J66" i="1" s="1"/>
  <c r="I68" i="1"/>
  <c r="J68" i="1" s="1"/>
  <c r="I70" i="1"/>
  <c r="J70" i="1" s="1"/>
  <c r="I72" i="1"/>
  <c r="J72" i="1" s="1"/>
  <c r="I74" i="1"/>
  <c r="I88" i="1"/>
  <c r="J88" i="1" s="1"/>
  <c r="I37" i="1"/>
  <c r="J37" i="1" s="1"/>
  <c r="I76" i="1"/>
  <c r="J76" i="1" s="1"/>
  <c r="I80" i="1"/>
  <c r="I62" i="1"/>
  <c r="J62" i="1" s="1"/>
  <c r="I36" i="1"/>
  <c r="J36" i="1" s="1"/>
  <c r="I64" i="1"/>
  <c r="J64" i="1" s="1"/>
  <c r="I95" i="1" l="1"/>
  <c r="I39" i="1"/>
  <c r="J39" i="1" s="1"/>
  <c r="H7" i="1"/>
  <c r="I9" i="1"/>
  <c r="J9" i="1" s="1"/>
  <c r="G106" i="1"/>
  <c r="G118" i="1" s="1"/>
  <c r="I30" i="1"/>
  <c r="J30" i="1" s="1"/>
  <c r="I19" i="1"/>
  <c r="I32" i="1"/>
  <c r="J32" i="1" s="1"/>
  <c r="I101" i="1"/>
  <c r="J101" i="1" s="1"/>
  <c r="I104" i="1"/>
  <c r="J104" i="1" s="1"/>
  <c r="I90" i="1"/>
  <c r="J90" i="1" s="1"/>
  <c r="I116" i="1"/>
  <c r="J116" i="1" s="1"/>
  <c r="I109" i="1"/>
  <c r="J109" i="1" s="1"/>
  <c r="I7" i="1" l="1"/>
  <c r="J7" i="1"/>
  <c r="H33" i="1"/>
  <c r="H85" i="1" s="1"/>
  <c r="H106" i="1" s="1"/>
  <c r="H118" i="1" s="1"/>
  <c r="I24" i="1"/>
  <c r="J24" i="1" s="1"/>
  <c r="I29" i="1"/>
  <c r="J29" i="1" s="1"/>
  <c r="I83" i="1"/>
  <c r="J83" i="1" s="1"/>
  <c r="I33" i="1"/>
  <c r="J33" i="1" s="1"/>
  <c r="I85" i="1" l="1"/>
  <c r="J85" i="1" s="1"/>
  <c r="I106" i="1" l="1"/>
  <c r="J106" i="1" s="1"/>
  <c r="I118" i="1" l="1"/>
  <c r="J118" i="1" s="1"/>
</calcChain>
</file>

<file path=xl/sharedStrings.xml><?xml version="1.0" encoding="utf-8"?>
<sst xmlns="http://schemas.openxmlformats.org/spreadsheetml/2006/main" count="209" uniqueCount="147">
  <si>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</si>
  <si>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</si>
  <si>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</si>
  <si>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2021</t>
  </si>
  <si>
    <t>VARIAZIONE 2021/2020</t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</si>
  <si>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</si>
  <si>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</si>
  <si>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</si>
  <si>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</si>
  <si>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</si>
  <si>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</si>
  <si>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</si>
  <si>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</si>
  <si>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</si>
  <si>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</si>
  <si>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</si>
  <si>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</si>
  <si>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</si>
  <si>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</si>
  <si>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</si>
  <si>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</si>
  <si>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</si>
  <si>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</si>
  <si>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</si>
  <si>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</si>
  <si>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</si>
  <si>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</si>
  <si>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</si>
  <si>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</si>
  <si>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</si>
  <si>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</si>
  <si>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</si>
  <si>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</si>
  <si>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</si>
  <si>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</si>
  <si>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</si>
  <si>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</si>
  <si>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</si>
  <si>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</si>
  <si>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</si>
  <si>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</si>
  <si>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</si>
  <si>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</si>
  <si>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</si>
  <si>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</si>
  <si>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</si>
  <si>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</si>
  <si>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</si>
  <si>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</si>
  <si>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</si>
  <si>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</si>
  <si>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</si>
  <si>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</si>
  <si>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</si>
  <si>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</si>
  <si>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</si>
  <si>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</si>
  <si>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</si>
  <si>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</si>
  <si>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</si>
  <si>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</si>
  <si>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</si>
  <si>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</si>
  <si>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</si>
  <si>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</si>
  <si>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</si>
  <si>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</si>
  <si>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</si>
  <si>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</si>
  <si>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</si>
  <si>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</si>
  <si>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</si>
  <si>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</si>
  <si>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</si>
  <si>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</si>
  <si>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</si>
  <si>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</si>
  <si>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</si>
  <si>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</si>
  <si>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</si>
  <si>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</si>
  <si>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</si>
  <si>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</si>
  <si>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</si>
  <si>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</si>
  <si>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</si>
  <si>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</si>
  <si>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indexed="1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</si>
  <si>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</si>
  <si>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</si>
  <si>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</si>
  <si>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</si>
  <si>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</si>
  <si>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</si>
  <si>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</si>
  <si>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</si>
  <si>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</si>
  <si>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</si>
  <si>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</si>
  <si>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</si>
  <si>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</si>
  <si>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</si>
  <si>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</si>
  <si>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</si>
  <si>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</si>
  <si>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</si>
  <si>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</si>
  <si>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</si>
  <si>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</si>
  <si>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</si>
  <si>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</si>
  <si>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</si>
  <si>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</si>
  <si>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</si>
  <si>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</si>
  <si>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</si>
  <si>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</si>
  <si>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</si>
  <si>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</si>
  <si>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</si>
  <si>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</si>
  <si>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</si>
  <si>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</si>
  <si>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</si>
  <si>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</si>
  <si>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</si>
  <si>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</si>
  <si>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</si>
  <si>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</si>
  <si>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</si>
  <si>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</si>
  <si>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</si>
  <si>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</si>
  <si>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</si>
  <si>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</si>
  <si>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</si>
  <si>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</si>
  <si>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</si>
  <si>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</si>
  <si>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</si>
  <si>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</si>
  <si>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</si>
  <si>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</si>
  <si>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</si>
  <si>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</si>
  <si>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</si>
  <si>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Anno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</si>
</sst>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0.0%"/>
    <numFmt numFmtId="168" formatCode="_ * #,##0.00_ ;_ * \-#,##0.00_ ;_ * &quot;-&quot;??_ ;_ @_ "/>
    <numFmt numFmtId="169" formatCode="_-* #,##0_-;\-* #,##0_-;_-* &quot;-&quot;_-;_-@_-"/>
    <numFmt numFmtId="171" formatCode="_-[$€]* #,##0.00_-;\-[$€]* #,##0.00_-;_-[$€]* &quot;-&quot;??_-;_-@_-"/>
    <numFmt numFmtId="172" formatCode="_-* #,##0.00_-;\-* #,##0.00_-;_-* \-??_-;_-@_-"/>
    <numFmt numFmtId="173" formatCode="#,###"/>
  </numFmts>
  <fonts count="44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sz val="11"/>
      <color indexed="8"/>
      <name val="Calibri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indexed="10"/>
      <name val="Garamond"/>
      <family val="1"/>
    </font>
    <font>
      <b/>
      <u/>
      <sz val="12"/>
      <name val="Garamond"/>
      <family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2"/>
      <name val="New Century Schlbk"/>
    </font>
    <font>
      <b/>
      <i/>
      <sz val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00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44" applyNumberFormat="0" applyFill="0" applyAlignment="0" applyProtection="0"/>
    <xf numFmtId="0" fontId="23" fillId="0" borderId="45" applyNumberFormat="0" applyFill="0" applyAlignment="0" applyProtection="0"/>
    <xf numFmtId="0" fontId="24" fillId="0" borderId="46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10" borderId="47" applyNumberFormat="0" applyAlignment="0" applyProtection="0"/>
    <xf numFmtId="0" fontId="28" fillId="11" borderId="48" applyNumberFormat="0" applyAlignment="0" applyProtection="0"/>
    <xf numFmtId="0" fontId="29" fillId="11" borderId="47" applyNumberFormat="0" applyAlignment="0" applyProtection="0"/>
    <xf numFmtId="0" fontId="30" fillId="0" borderId="49" applyNumberFormat="0" applyFill="0" applyAlignment="0" applyProtection="0"/>
    <xf numFmtId="0" fontId="31" fillId="12" borderId="5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2" applyNumberFormat="0" applyFill="0" applyAlignment="0" applyProtection="0"/>
    <xf numFmtId="0" fontId="35" fillId="14" borderId="0" applyNumberFormat="0" applyBorder="0" applyAlignment="0" applyProtection="0"/>
    <xf numFmtId="0" fontId="21" fillId="16" borderId="0" applyNumberFormat="0" applyBorder="0" applyAlignment="0" applyProtection="0"/>
    <xf numFmtId="0" fontId="35" fillId="18" borderId="0" applyNumberFormat="0" applyBorder="0" applyAlignment="0" applyProtection="0"/>
    <xf numFmtId="0" fontId="21" fillId="20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21" fillId="28" borderId="0" applyNumberFormat="0" applyBorder="0" applyAlignment="0" applyProtection="0"/>
    <xf numFmtId="0" fontId="35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5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0" fillId="0" borderId="0"/>
    <xf numFmtId="0" fontId="10" fillId="0" borderId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2" fillId="9" borderId="0" applyNumberFormat="0" applyBorder="0" applyAlignment="0" applyProtection="0"/>
    <xf numFmtId="0" fontId="10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36" fillId="0" borderId="0"/>
    <xf numFmtId="0" fontId="21" fillId="0" borderId="0"/>
    <xf numFmtId="0" fontId="16" fillId="0" borderId="0"/>
    <xf numFmtId="0" fontId="39" fillId="0" borderId="0"/>
    <xf numFmtId="0" fontId="16" fillId="0" borderId="0" applyBorder="0"/>
    <xf numFmtId="0" fontId="16" fillId="0" borderId="0" applyBorder="0"/>
    <xf numFmtId="0" fontId="16" fillId="0" borderId="0" applyBorder="0"/>
    <xf numFmtId="0" fontId="21" fillId="0" borderId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/>
    <xf numFmtId="0" fontId="16" fillId="0" borderId="0" applyBorder="0"/>
    <xf numFmtId="0" fontId="16" fillId="0" borderId="0"/>
    <xf numFmtId="0" fontId="16" fillId="0" borderId="0"/>
    <xf numFmtId="0" fontId="21" fillId="13" borderId="51" applyNumberFormat="0" applyFont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49" fontId="38" fillId="38" borderId="53">
      <alignment vertical="center"/>
    </xf>
    <xf numFmtId="49" fontId="16" fillId="39" borderId="53">
      <alignment vertical="center"/>
    </xf>
    <xf numFmtId="173" fontId="40" fillId="0" borderId="0">
      <alignment horizontal="left"/>
    </xf>
    <xf numFmtId="0" fontId="43" fillId="0" borderId="0" applyNumberFormat="0" applyFill="0" applyBorder="0" applyAlignment="0" applyProtection="0"/>
  </cellStyleXfs>
  <cellXfs count="128">
    <xf numFmtId="0" fontId="0" fillId="0" borderId="0" xfId="0"/>
    <xf numFmtId="0" fontId="7" fillId="2" borderId="0" xfId="2" applyFont="1" applyFill="1" applyAlignment="1">
      <alignment vertical="center"/>
    </xf>
    <xf numFmtId="0" fontId="8" fillId="2" borderId="0" xfId="2" applyFont="1" applyFill="1"/>
    <xf numFmtId="0" fontId="9" fillId="2" borderId="0" xfId="2" applyFont="1" applyFill="1" applyAlignment="1">
      <alignment horizontal="center" vertical="center"/>
    </xf>
    <xf numFmtId="164" fontId="11" fillId="2" borderId="0" xfId="1" applyFont="1" applyFill="1" applyAlignment="1">
      <alignment horizontal="center" vertical="center"/>
    </xf>
    <xf numFmtId="164" fontId="7" fillId="2" borderId="0" xfId="1" applyFont="1" applyFill="1"/>
    <xf numFmtId="164" fontId="7" fillId="2" borderId="0" xfId="2" applyNumberFormat="1" applyFont="1" applyFill="1"/>
    <xf numFmtId="0" fontId="7" fillId="2" borderId="0" xfId="2" applyFont="1" applyFill="1"/>
    <xf numFmtId="164" fontId="15" fillId="2" borderId="18" xfId="4" applyNumberFormat="1" applyFont="1" applyFill="1" applyBorder="1" applyAlignment="1">
      <alignment horizontal="center" vertical="center" wrapText="1"/>
    </xf>
    <xf numFmtId="4" fontId="15" fillId="2" borderId="19" xfId="4" applyNumberFormat="1" applyFont="1" applyFill="1" applyBorder="1" applyAlignment="1">
      <alignment horizontal="center" vertical="center" wrapText="1"/>
    </xf>
    <xf numFmtId="165" fontId="13" fillId="2" borderId="20" xfId="3" applyFont="1" applyFill="1" applyBorder="1" applyAlignment="1">
      <alignment horizontal="left" vertical="center"/>
    </xf>
    <xf numFmtId="165" fontId="13" fillId="2" borderId="21" xfId="3" applyFont="1" applyFill="1" applyBorder="1" applyAlignment="1">
      <alignment horizontal="left" vertical="center"/>
    </xf>
    <xf numFmtId="165" fontId="13" fillId="2" borderId="22" xfId="3" applyFont="1" applyFill="1" applyBorder="1" applyAlignment="1">
      <alignment horizontal="left" vertical="center"/>
    </xf>
    <xf numFmtId="164" fontId="13" fillId="2" borderId="23" xfId="1" applyFont="1" applyFill="1" applyBorder="1" applyAlignment="1">
      <alignment vertical="center"/>
    </xf>
    <xf numFmtId="164" fontId="13" fillId="2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vertical="center"/>
    </xf>
    <xf numFmtId="49" fontId="13" fillId="2" borderId="25" xfId="3" applyNumberFormat="1" applyFont="1" applyFill="1" applyBorder="1" applyAlignment="1">
      <alignment horizontal="left" vertical="center"/>
    </xf>
    <xf numFmtId="49" fontId="13" fillId="2" borderId="0" xfId="3" applyNumberFormat="1" applyFont="1" applyFill="1" applyBorder="1" applyAlignment="1">
      <alignment horizontal="right" vertical="center"/>
    </xf>
    <xf numFmtId="49" fontId="13" fillId="2" borderId="0" xfId="3" applyNumberFormat="1" applyFont="1" applyFill="1" applyBorder="1" applyAlignment="1">
      <alignment horizontal="left" vertical="center"/>
    </xf>
    <xf numFmtId="49" fontId="13" fillId="2" borderId="26" xfId="3" applyNumberFormat="1" applyFont="1" applyFill="1" applyBorder="1" applyAlignment="1">
      <alignment horizontal="left" vertical="center"/>
    </xf>
    <xf numFmtId="164" fontId="13" fillId="2" borderId="27" xfId="1" applyNumberFormat="1" applyFont="1" applyFill="1" applyBorder="1" applyAlignment="1">
      <alignment horizontal="center" vertical="center"/>
    </xf>
    <xf numFmtId="49" fontId="8" fillId="2" borderId="25" xfId="3" applyNumberFormat="1" applyFont="1" applyFill="1" applyBorder="1" applyAlignment="1">
      <alignment horizontal="left" vertical="center"/>
    </xf>
    <xf numFmtId="49" fontId="8" fillId="2" borderId="0" xfId="3" applyNumberFormat="1" applyFont="1" applyFill="1" applyBorder="1" applyAlignment="1">
      <alignment horizontal="right" vertical="center"/>
    </xf>
    <xf numFmtId="49" fontId="8" fillId="2" borderId="0" xfId="3" applyNumberFormat="1" applyFont="1" applyFill="1" applyBorder="1" applyAlignment="1">
      <alignment horizontal="left" vertical="center"/>
    </xf>
    <xf numFmtId="49" fontId="8" fillId="2" borderId="26" xfId="3" applyNumberFormat="1" applyFont="1" applyFill="1" applyBorder="1" applyAlignment="1">
      <alignment horizontal="left" vertical="center"/>
    </xf>
    <xf numFmtId="164" fontId="8" fillId="2" borderId="27" xfId="1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49" fontId="8" fillId="0" borderId="25" xfId="3" applyNumberFormat="1" applyFont="1" applyFill="1" applyBorder="1" applyAlignment="1">
      <alignment horizontal="left" vertical="center"/>
    </xf>
    <xf numFmtId="49" fontId="8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left" vertical="center"/>
    </xf>
    <xf numFmtId="49" fontId="17" fillId="0" borderId="0" xfId="3" applyNumberFormat="1" applyFont="1" applyFill="1" applyBorder="1" applyAlignment="1">
      <alignment horizontal="left" vertical="center"/>
    </xf>
    <xf numFmtId="49" fontId="17" fillId="0" borderId="26" xfId="3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49" fontId="8" fillId="2" borderId="26" xfId="2" applyNumberFormat="1" applyFont="1" applyFill="1" applyBorder="1" applyAlignment="1">
      <alignment horizontal="left" vertical="center"/>
    </xf>
    <xf numFmtId="49" fontId="17" fillId="2" borderId="0" xfId="3" applyNumberFormat="1" applyFont="1" applyFill="1" applyBorder="1" applyAlignment="1">
      <alignment horizontal="left" vertical="center"/>
    </xf>
    <xf numFmtId="49" fontId="17" fillId="2" borderId="26" xfId="3" applyNumberFormat="1" applyFont="1" applyFill="1" applyBorder="1" applyAlignment="1">
      <alignment horizontal="left" vertical="center"/>
    </xf>
    <xf numFmtId="49" fontId="13" fillId="2" borderId="25" xfId="2" applyNumberFormat="1" applyFont="1" applyFill="1" applyBorder="1" applyAlignment="1">
      <alignment horizontal="center" vertical="center"/>
    </xf>
    <xf numFmtId="49" fontId="13" fillId="2" borderId="0" xfId="3" applyNumberFormat="1" applyFont="1" applyFill="1" applyBorder="1" applyAlignment="1">
      <alignment vertical="center"/>
    </xf>
    <xf numFmtId="49" fontId="13" fillId="2" borderId="0" xfId="3" applyNumberFormat="1" applyFont="1" applyFill="1" applyBorder="1" applyAlignment="1">
      <alignment vertical="center" wrapText="1"/>
    </xf>
    <xf numFmtId="49" fontId="13" fillId="2" borderId="26" xfId="3" applyNumberFormat="1" applyFont="1" applyFill="1" applyBorder="1" applyAlignment="1">
      <alignment vertical="center" wrapText="1"/>
    </xf>
    <xf numFmtId="49" fontId="13" fillId="4" borderId="14" xfId="2" applyNumberFormat="1" applyFont="1" applyFill="1" applyBorder="1" applyAlignment="1">
      <alignment horizontal="center" vertical="center"/>
    </xf>
    <xf numFmtId="164" fontId="13" fillId="4" borderId="18" xfId="1" applyNumberFormat="1" applyFont="1" applyFill="1" applyBorder="1" applyAlignment="1">
      <alignment horizontal="center" vertical="center"/>
    </xf>
    <xf numFmtId="49" fontId="8" fillId="2" borderId="25" xfId="2" applyNumberFormat="1" applyFont="1" applyFill="1" applyBorder="1" applyAlignment="1">
      <alignment horizontal="center" vertical="center"/>
    </xf>
    <xf numFmtId="49" fontId="13" fillId="2" borderId="0" xfId="2" applyNumberFormat="1" applyFont="1" applyFill="1" applyBorder="1" applyAlignment="1">
      <alignment horizontal="left" vertical="center"/>
    </xf>
    <xf numFmtId="49" fontId="13" fillId="2" borderId="0" xfId="2" applyNumberFormat="1" applyFont="1" applyFill="1" applyBorder="1" applyAlignment="1">
      <alignment horizontal="center" vertical="center"/>
    </xf>
    <xf numFmtId="49" fontId="13" fillId="2" borderId="26" xfId="2" applyNumberFormat="1" applyFont="1" applyFill="1" applyBorder="1" applyAlignment="1">
      <alignment horizontal="center" vertical="center"/>
    </xf>
    <xf numFmtId="49" fontId="13" fillId="2" borderId="0" xfId="3" applyNumberFormat="1" applyFont="1" applyFill="1" applyBorder="1" applyAlignment="1">
      <alignment horizontal="center" vertical="center"/>
    </xf>
    <xf numFmtId="164" fontId="8" fillId="2" borderId="0" xfId="1" applyFont="1" applyFill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49" fontId="8" fillId="2" borderId="0" xfId="2" applyNumberFormat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>
      <alignment horizontal="left" vertical="center"/>
    </xf>
    <xf numFmtId="49" fontId="18" fillId="2" borderId="0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Border="1" applyAlignment="1">
      <alignment vertical="center"/>
    </xf>
    <xf numFmtId="49" fontId="18" fillId="2" borderId="26" xfId="2" applyNumberFormat="1" applyFont="1" applyFill="1" applyBorder="1" applyAlignment="1">
      <alignment vertical="center"/>
    </xf>
    <xf numFmtId="49" fontId="18" fillId="2" borderId="0" xfId="3" applyNumberFormat="1" applyFont="1" applyFill="1" applyBorder="1" applyAlignment="1">
      <alignment horizontal="right" vertical="center"/>
    </xf>
    <xf numFmtId="49" fontId="13" fillId="2" borderId="0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49" fontId="13" fillId="2" borderId="26" xfId="2" applyNumberFormat="1" applyFont="1" applyFill="1" applyBorder="1" applyAlignment="1">
      <alignment vertical="center"/>
    </xf>
    <xf numFmtId="49" fontId="8" fillId="2" borderId="26" xfId="2" applyNumberFormat="1" applyFont="1" applyFill="1" applyBorder="1" applyAlignment="1">
      <alignment vertical="center"/>
    </xf>
    <xf numFmtId="49" fontId="18" fillId="2" borderId="0" xfId="2" applyNumberFormat="1" applyFont="1" applyFill="1" applyBorder="1" applyAlignment="1">
      <alignment horizontal="left" vertical="center"/>
    </xf>
    <xf numFmtId="49" fontId="8" fillId="2" borderId="25" xfId="2" applyNumberFormat="1" applyFont="1" applyFill="1" applyBorder="1" applyAlignment="1">
      <alignment horizontal="left" vertical="center"/>
    </xf>
    <xf numFmtId="164" fontId="13" fillId="6" borderId="32" xfId="1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vertical="center"/>
    </xf>
    <xf numFmtId="49" fontId="13" fillId="2" borderId="34" xfId="3" applyNumberFormat="1" applyFont="1" applyFill="1" applyBorder="1" applyAlignment="1">
      <alignment horizontal="left" vertical="center"/>
    </xf>
    <xf numFmtId="49" fontId="13" fillId="2" borderId="35" xfId="2" applyNumberFormat="1" applyFont="1" applyFill="1" applyBorder="1" applyAlignment="1">
      <alignment horizontal="center" vertical="center"/>
    </xf>
    <xf numFmtId="49" fontId="13" fillId="2" borderId="35" xfId="2" applyNumberFormat="1" applyFont="1" applyFill="1" applyBorder="1" applyAlignment="1">
      <alignment horizontal="left" vertical="center"/>
    </xf>
    <xf numFmtId="49" fontId="13" fillId="2" borderId="35" xfId="2" applyNumberFormat="1" applyFont="1" applyFill="1" applyBorder="1" applyAlignment="1">
      <alignment vertical="center"/>
    </xf>
    <xf numFmtId="49" fontId="13" fillId="2" borderId="36" xfId="2" applyNumberFormat="1" applyFont="1" applyFill="1" applyBorder="1" applyAlignment="1">
      <alignment vertical="center"/>
    </xf>
    <xf numFmtId="164" fontId="13" fillId="2" borderId="37" xfId="1" applyNumberFormat="1" applyFont="1" applyFill="1" applyBorder="1" applyAlignment="1">
      <alignment horizontal="center" vertical="center"/>
    </xf>
    <xf numFmtId="49" fontId="13" fillId="2" borderId="39" xfId="2" applyNumberFormat="1" applyFont="1" applyFill="1" applyBorder="1" applyAlignment="1">
      <alignment horizontal="center" vertical="center"/>
    </xf>
    <xf numFmtId="49" fontId="13" fillId="2" borderId="40" xfId="2" applyNumberFormat="1" applyFont="1" applyFill="1" applyBorder="1" applyAlignment="1">
      <alignment horizontal="center" vertical="center"/>
    </xf>
    <xf numFmtId="49" fontId="8" fillId="2" borderId="40" xfId="2" applyNumberFormat="1" applyFont="1" applyFill="1" applyBorder="1" applyAlignment="1">
      <alignment horizontal="center" vertical="center"/>
    </xf>
    <xf numFmtId="49" fontId="8" fillId="2" borderId="40" xfId="2" applyNumberFormat="1" applyFont="1" applyFill="1" applyBorder="1" applyAlignment="1">
      <alignment vertical="center"/>
    </xf>
    <xf numFmtId="49" fontId="8" fillId="2" borderId="41" xfId="2" applyNumberFormat="1" applyFont="1" applyFill="1" applyBorder="1" applyAlignment="1">
      <alignment vertical="center"/>
    </xf>
    <xf numFmtId="164" fontId="8" fillId="2" borderId="42" xfId="6" applyNumberFormat="1" applyFont="1" applyFill="1" applyBorder="1" applyAlignment="1">
      <alignment horizontal="center" vertical="center"/>
    </xf>
    <xf numFmtId="49" fontId="13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vertical="center"/>
    </xf>
    <xf numFmtId="164" fontId="13" fillId="2" borderId="0" xfId="2" applyNumberFormat="1" applyFont="1" applyFill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64" fontId="8" fillId="2" borderId="0" xfId="1" applyFont="1" applyFill="1"/>
    <xf numFmtId="164" fontId="8" fillId="2" borderId="0" xfId="2" applyNumberFormat="1" applyFont="1" applyFill="1"/>
    <xf numFmtId="49" fontId="8" fillId="2" borderId="0" xfId="2" applyNumberFormat="1" applyFont="1" applyFill="1"/>
    <xf numFmtId="164" fontId="13" fillId="2" borderId="27" xfId="1" applyNumberFormat="1" applyFont="1" applyFill="1" applyBorder="1" applyAlignment="1">
      <alignment horizontal="center" vertical="center"/>
    </xf>
    <xf numFmtId="49" fontId="20" fillId="6" borderId="29" xfId="3" applyNumberFormat="1" applyFont="1" applyFill="1" applyBorder="1" applyAlignment="1">
      <alignment horizontal="left" vertical="center"/>
    </xf>
    <xf numFmtId="49" fontId="13" fillId="6" borderId="30" xfId="3" applyNumberFormat="1" applyFont="1" applyFill="1" applyBorder="1" applyAlignment="1">
      <alignment horizontal="left" vertical="center"/>
    </xf>
    <xf numFmtId="49" fontId="13" fillId="6" borderId="31" xfId="3" applyNumberFormat="1" applyFont="1" applyFill="1" applyBorder="1" applyAlignment="1">
      <alignment horizontal="left" vertical="center"/>
    </xf>
    <xf numFmtId="49" fontId="13" fillId="4" borderId="15" xfId="3" applyNumberFormat="1" applyFont="1" applyFill="1" applyBorder="1" applyAlignment="1">
      <alignment horizontal="left" vertical="center"/>
    </xf>
    <xf numFmtId="49" fontId="13" fillId="4" borderId="16" xfId="3" applyNumberFormat="1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12" fillId="2" borderId="9" xfId="3" applyNumberFormat="1" applyFont="1" applyFill="1" applyBorder="1" applyAlignment="1">
      <alignment horizontal="center" vertical="center" wrapText="1"/>
    </xf>
    <xf numFmtId="0" fontId="12" fillId="2" borderId="10" xfId="3" applyNumberFormat="1" applyFont="1" applyFill="1" applyBorder="1" applyAlignment="1">
      <alignment horizontal="center" vertical="center" wrapText="1"/>
    </xf>
    <xf numFmtId="0" fontId="12" fillId="2" borderId="11" xfId="3" applyNumberFormat="1" applyFont="1" applyFill="1" applyBorder="1" applyAlignment="1">
      <alignment horizontal="center" vertical="center" wrapText="1"/>
    </xf>
    <xf numFmtId="0" fontId="12" fillId="2" borderId="14" xfId="3" applyNumberFormat="1" applyFont="1" applyFill="1" applyBorder="1" applyAlignment="1">
      <alignment horizontal="center" vertical="center" wrapText="1"/>
    </xf>
    <xf numFmtId="0" fontId="12" fillId="2" borderId="15" xfId="3" applyNumberFormat="1" applyFont="1" applyFill="1" applyBorder="1" applyAlignment="1">
      <alignment horizontal="center" vertical="center" wrapText="1"/>
    </xf>
    <xf numFmtId="0" fontId="12" fillId="2" borderId="16" xfId="3" applyNumberFormat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 wrapText="1"/>
    </xf>
    <xf numFmtId="164" fontId="6" fillId="2" borderId="17" xfId="1" applyFont="1" applyFill="1" applyBorder="1" applyAlignment="1">
      <alignment horizontal="center" vertical="center" wrapText="1"/>
    </xf>
    <xf numFmtId="4" fontId="6" fillId="2" borderId="2" xfId="4" applyNumberFormat="1" applyFont="1" applyFill="1" applyBorder="1" applyAlignment="1">
      <alignment horizontal="center" vertical="center" wrapText="1"/>
    </xf>
    <xf numFmtId="4" fontId="6" fillId="2" borderId="13" xfId="4" applyNumberFormat="1" applyFont="1" applyFill="1" applyBorder="1" applyAlignment="1">
      <alignment horizontal="center" vertical="center" wrapText="1"/>
    </xf>
    <xf numFmtId="164" fontId="41" fillId="0" borderId="54" xfId="1" applyNumberFormat="1" applyFont="1" applyFill="1" applyBorder="1" applyAlignment="1" applyProtection="1">
      <alignment horizontal="center" vertical="center" wrapText="1"/>
    </xf>
    <xf numFmtId="164" fontId="8" fillId="2" borderId="27" xfId="1" applyNumberFormat="1" applyFont="1" applyFill="1" applyBorder="1" applyAlignment="1">
      <alignment vertical="center"/>
    </xf>
    <xf numFmtId="164" fontId="8" fillId="3" borderId="27" xfId="1" applyNumberFormat="1" applyFont="1" applyFill="1" applyBorder="1" applyAlignment="1">
      <alignment vertical="center"/>
    </xf>
    <xf numFmtId="164" fontId="8" fillId="0" borderId="26" xfId="1" applyNumberFormat="1" applyFont="1" applyFill="1" applyBorder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164" fontId="13" fillId="3" borderId="27" xfId="1" applyNumberFormat="1" applyFont="1" applyFill="1" applyBorder="1" applyAlignment="1">
      <alignment vertical="center"/>
    </xf>
    <xf numFmtId="164" fontId="13" fillId="4" borderId="18" xfId="1" applyNumberFormat="1" applyFont="1" applyFill="1" applyBorder="1" applyAlignment="1">
      <alignment vertical="center"/>
    </xf>
    <xf numFmtId="164" fontId="13" fillId="6" borderId="32" xfId="1" applyNumberFormat="1" applyFont="1" applyFill="1" applyBorder="1" applyAlignment="1">
      <alignment vertical="center"/>
    </xf>
    <xf numFmtId="164" fontId="13" fillId="2" borderId="37" xfId="1" applyNumberFormat="1" applyFont="1" applyFill="1" applyBorder="1" applyAlignment="1">
      <alignment vertical="center"/>
    </xf>
    <xf numFmtId="164" fontId="8" fillId="2" borderId="42" xfId="1" applyNumberFormat="1" applyFont="1" applyFill="1" applyBorder="1" applyAlignment="1">
      <alignment vertical="center"/>
    </xf>
    <xf numFmtId="9" fontId="13" fillId="2" borderId="24" xfId="5" applyNumberFormat="1" applyFont="1" applyFill="1" applyBorder="1" applyAlignment="1">
      <alignment horizontal="right" vertical="center"/>
    </xf>
    <xf numFmtId="9" fontId="13" fillId="2" borderId="28" xfId="5" applyNumberFormat="1" applyFont="1" applyFill="1" applyBorder="1" applyAlignment="1">
      <alignment horizontal="right" vertical="center"/>
    </xf>
    <xf numFmtId="9" fontId="13" fillId="4" borderId="19" xfId="5" applyNumberFormat="1" applyFont="1" applyFill="1" applyBorder="1" applyAlignment="1">
      <alignment horizontal="right" vertical="center"/>
    </xf>
    <xf numFmtId="9" fontId="8" fillId="2" borderId="28" xfId="5" applyNumberFormat="1" applyFont="1" applyFill="1" applyBorder="1" applyAlignment="1">
      <alignment horizontal="right" vertical="center"/>
    </xf>
    <xf numFmtId="9" fontId="8" fillId="5" borderId="28" xfId="5" applyNumberFormat="1" applyFont="1" applyFill="1" applyBorder="1" applyAlignment="1">
      <alignment horizontal="right" vertical="center"/>
    </xf>
    <xf numFmtId="9" fontId="13" fillId="5" borderId="28" xfId="5" applyNumberFormat="1" applyFont="1" applyFill="1" applyBorder="1" applyAlignment="1">
      <alignment horizontal="right" vertical="center"/>
    </xf>
    <xf numFmtId="9" fontId="13" fillId="6" borderId="33" xfId="5" applyNumberFormat="1" applyFont="1" applyFill="1" applyBorder="1" applyAlignment="1">
      <alignment horizontal="right" vertical="center"/>
    </xf>
    <xf numFmtId="9" fontId="13" fillId="2" borderId="38" xfId="5" applyNumberFormat="1" applyFont="1" applyFill="1" applyBorder="1" applyAlignment="1">
      <alignment horizontal="right" vertical="center"/>
    </xf>
    <xf numFmtId="9" fontId="13" fillId="2" borderId="43" xfId="5" applyNumberFormat="1" applyFont="1" applyFill="1" applyBorder="1" applyAlignment="1">
      <alignment horizontal="right" vertical="center"/>
    </xf>
  </cellXfs>
  <cellStyles count="100">
    <cellStyle name="20% - Colore 1 2" xfId="34" xr:uid="{00000000-0005-0000-0000-000034000000}"/>
    <cellStyle name="20% - Colore 2 2" xfId="35" xr:uid="{00000000-0005-0000-0000-000035000000}"/>
    <cellStyle name="20% - Colore 3 2" xfId="36" xr:uid="{00000000-0005-0000-0000-000036000000}"/>
    <cellStyle name="20% - Colore 4 2" xfId="37" xr:uid="{00000000-0005-0000-0000-000037000000}"/>
    <cellStyle name="20% - Colore 5" xfId="29" builtinId="46" customBuiltin="1"/>
    <cellStyle name="20% - Colore 6" xfId="32" builtinId="50" customBuiltin="1"/>
    <cellStyle name="40% - Colore 1" xfId="22" builtinId="31" customBuiltin="1"/>
    <cellStyle name="40% - Colore 2" xfId="24" builtinId="35" customBuiltin="1"/>
    <cellStyle name="40% - Colore 3 2" xfId="38" xr:uid="{00000000-0005-0000-0000-000038000000}"/>
    <cellStyle name="40% - Colore 4" xfId="27" builtinId="43" customBuiltin="1"/>
    <cellStyle name="40% - Colore 5" xfId="30" builtinId="47" customBuiltin="1"/>
    <cellStyle name="40% - Colore 6" xfId="33" builtinId="51" customBuiltin="1"/>
    <cellStyle name="60% - Colore 1 2" xfId="39" xr:uid="{00000000-0005-0000-0000-000039000000}"/>
    <cellStyle name="60% - Colore 2 2" xfId="40" xr:uid="{00000000-0005-0000-0000-00003A000000}"/>
    <cellStyle name="60% - Colore 3 2" xfId="41" xr:uid="{00000000-0005-0000-0000-00003B000000}"/>
    <cellStyle name="60% - Colore 4 2" xfId="42" xr:uid="{00000000-0005-0000-0000-00003C000000}"/>
    <cellStyle name="60% - Colore 5 2" xfId="43" xr:uid="{00000000-0005-0000-0000-00003D000000}"/>
    <cellStyle name="60% - Colore 6 2" xfId="44" xr:uid="{00000000-0005-0000-0000-00003E000000}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1" builtinId="29" customBuiltin="1"/>
    <cellStyle name="Colore 2" xfId="23" builtinId="33" customBuiltin="1"/>
    <cellStyle name="Colore 3" xfId="25" builtinId="37" customBuiltin="1"/>
    <cellStyle name="Colore 4" xfId="26" builtinId="41" customBuiltin="1"/>
    <cellStyle name="Colore 5" xfId="28" builtinId="45" customBuiltin="1"/>
    <cellStyle name="Colore 6" xfId="31" builtinId="49" customBuiltin="1"/>
    <cellStyle name="Comma [0]_Marilù (v.0.5) 2" xfId="3" xr:uid="{0925F8B8-94E5-4B21-A66F-8B1A2CEBD274}"/>
    <cellStyle name="Comma 2" xfId="45" xr:uid="{00000000-0005-0000-0000-000040000000}"/>
    <cellStyle name="Euro" xfId="46" xr:uid="{00000000-0005-0000-0000-000041000000}"/>
    <cellStyle name="Excel Built-in Comma" xfId="47" xr:uid="{00000000-0005-0000-0000-000042000000}"/>
    <cellStyle name="Excel Built-in Normal" xfId="48" xr:uid="{00000000-0005-0000-0000-000043000000}"/>
    <cellStyle name="Input" xfId="13" builtinId="20" customBuiltin="1"/>
    <cellStyle name="Migliaia" xfId="1" builtinId="3"/>
    <cellStyle name="Migliaia [0] 2" xfId="49" xr:uid="{00000000-0005-0000-0000-000044000000}"/>
    <cellStyle name="Migliaia [0] 3" xfId="50" xr:uid="{00000000-0005-0000-0000-000045000000}"/>
    <cellStyle name="Migliaia [0]_Asl 6_Raccordo MONISANIT al 31 dicembre 2007 (v. FINALE del 30.05.2008)" xfId="4" xr:uid="{D593979F-C5C0-44EA-BBFF-BC519964B766}"/>
    <cellStyle name="Migliaia 10" xfId="51" xr:uid="{00000000-0005-0000-0000-000047000000}"/>
    <cellStyle name="Migliaia 2" xfId="52" xr:uid="{00000000-0005-0000-0000-000048000000}"/>
    <cellStyle name="Migliaia 3" xfId="53" xr:uid="{00000000-0005-0000-0000-000049000000}"/>
    <cellStyle name="Migliaia 3 2" xfId="54" xr:uid="{00000000-0005-0000-0000-00004A000000}"/>
    <cellStyle name="Migliaia 3 3" xfId="55" xr:uid="{00000000-0005-0000-0000-00004B000000}"/>
    <cellStyle name="Migliaia 4" xfId="56" xr:uid="{00000000-0005-0000-0000-00004C000000}"/>
    <cellStyle name="Migliaia 5" xfId="57" xr:uid="{00000000-0005-0000-0000-00004D000000}"/>
    <cellStyle name="Migliaia 6" xfId="58" xr:uid="{00000000-0005-0000-0000-00004E000000}"/>
    <cellStyle name="Migliaia 7" xfId="59" xr:uid="{00000000-0005-0000-0000-00004F000000}"/>
    <cellStyle name="Migliaia 8" xfId="60" xr:uid="{00000000-0005-0000-0000-000050000000}"/>
    <cellStyle name="Migliaia 9" xfId="61" xr:uid="{00000000-0005-0000-0000-000051000000}"/>
    <cellStyle name="Migliaia_Asl 6_Raccordo MONISANIT al 31 dicembre 2007 (v. FINALE del 30.05.2008) 2" xfId="6" xr:uid="{04263B8A-CDBC-4EEE-A68D-FC702BD9C68C}"/>
    <cellStyle name="Neutrale 2" xfId="62" xr:uid="{00000000-0005-0000-0000-000053000000}"/>
    <cellStyle name="Normal 12" xfId="63" xr:uid="{00000000-0005-0000-0000-000054000000}"/>
    <cellStyle name="Normal 2" xfId="64" xr:uid="{00000000-0005-0000-0000-000055000000}"/>
    <cellStyle name="Normal_Foglio1" xfId="65" xr:uid="{00000000-0005-0000-0000-000056000000}"/>
    <cellStyle name="Normale" xfId="0" builtinId="0"/>
    <cellStyle name="Normale 10" xfId="66" xr:uid="{00000000-0005-0000-0000-000059000000}"/>
    <cellStyle name="Normale 11" xfId="67" xr:uid="{00000000-0005-0000-0000-00005A000000}"/>
    <cellStyle name="Normale 12" xfId="68" xr:uid="{00000000-0005-0000-0000-00005B000000}"/>
    <cellStyle name="Normale 13" xfId="69" xr:uid="{00000000-0005-0000-0000-00005C000000}"/>
    <cellStyle name="Normale 14" xfId="70" xr:uid="{00000000-0005-0000-0000-00005D000000}"/>
    <cellStyle name="Normale 14 2" xfId="71" xr:uid="{00000000-0005-0000-0000-00005E000000}"/>
    <cellStyle name="Normale 15" xfId="72" xr:uid="{00000000-0005-0000-0000-00005F000000}"/>
    <cellStyle name="Normale 15 2" xfId="73" xr:uid="{00000000-0005-0000-0000-000060000000}"/>
    <cellStyle name="Normale 16" xfId="74" xr:uid="{00000000-0005-0000-0000-000061000000}"/>
    <cellStyle name="Normale 16 2" xfId="75" xr:uid="{00000000-0005-0000-0000-000062000000}"/>
    <cellStyle name="Normale 2" xfId="76" xr:uid="{00000000-0005-0000-0000-000063000000}"/>
    <cellStyle name="Normale 2 2" xfId="77" xr:uid="{00000000-0005-0000-0000-000064000000}"/>
    <cellStyle name="Normale 2 2 2" xfId="78" xr:uid="{00000000-0005-0000-0000-000065000000}"/>
    <cellStyle name="Normale 2_100_1PG_1" xfId="79" xr:uid="{00000000-0005-0000-0000-000066000000}"/>
    <cellStyle name="Normale 3" xfId="80" xr:uid="{00000000-0005-0000-0000-000067000000}"/>
    <cellStyle name="Normale 3 2" xfId="81" xr:uid="{00000000-0005-0000-0000-000068000000}"/>
    <cellStyle name="Normale 4" xfId="82" xr:uid="{00000000-0005-0000-0000-000069000000}"/>
    <cellStyle name="Normale 4 2" xfId="83" xr:uid="{00000000-0005-0000-0000-00006A000000}"/>
    <cellStyle name="Normale 5" xfId="84" xr:uid="{00000000-0005-0000-0000-00006B000000}"/>
    <cellStyle name="Normale 6" xfId="85" xr:uid="{00000000-0005-0000-0000-00006C000000}"/>
    <cellStyle name="Normale 7" xfId="86" xr:uid="{00000000-0005-0000-0000-00006D000000}"/>
    <cellStyle name="Normale 7 2" xfId="87" xr:uid="{00000000-0005-0000-0000-00006E000000}"/>
    <cellStyle name="Normale 7 3" xfId="88" xr:uid="{00000000-0005-0000-0000-00006F000000}"/>
    <cellStyle name="Normale 8" xfId="89" xr:uid="{00000000-0005-0000-0000-000070000000}"/>
    <cellStyle name="Normale 9" xfId="90" xr:uid="{00000000-0005-0000-0000-000071000000}"/>
    <cellStyle name="Normale_Asl 6_Raccordo MONISANIT al 31 dicembre 2007 (v. FINALE del 30.05.2008) 2" xfId="2" xr:uid="{80646E31-2481-454E-A60E-3DF5EC1314D2}"/>
    <cellStyle name="Nota 2" xfId="91" xr:uid="{00000000-0005-0000-0000-000075000000}"/>
    <cellStyle name="Output" xfId="14" builtinId="21" customBuiltin="1"/>
    <cellStyle name="Percent 2" xfId="92" xr:uid="{00000000-0005-0000-0000-000076000000}"/>
    <cellStyle name="Percent 3" xfId="5" xr:uid="{4CAD0CD7-C090-443B-A3C5-C300DAEC0130}"/>
    <cellStyle name="Percentuale 2" xfId="94" xr:uid="{00000000-0005-0000-0000-000078000000}"/>
    <cellStyle name="Percentuale 3" xfId="95" xr:uid="{00000000-0005-0000-0000-000079000000}"/>
    <cellStyle name="Percentuale 4" xfId="93" xr:uid="{00000000-0005-0000-0000-000077000000}"/>
    <cellStyle name="SAS FM Row drillable header" xfId="96" xr:uid="{00000000-0005-0000-0000-00007A000000}"/>
    <cellStyle name="SAS FM Row header" xfId="97" xr:uid="{00000000-0005-0000-0000-00007B000000}"/>
    <cellStyle name="Testo avviso" xfId="18" builtinId="11" customBuiltin="1"/>
    <cellStyle name="Testo descrittivo" xfId="19" builtinId="53" customBuiltin="1"/>
    <cellStyle name="Titolo 1" xfId="7" builtinId="16" customBuiltin="1"/>
    <cellStyle name="Titolo 2" xfId="8" builtinId="17" customBuiltin="1"/>
    <cellStyle name="Titolo 3" xfId="9" builtinId="18" customBuiltin="1"/>
    <cellStyle name="Titolo 4" xfId="10" builtinId="19" customBuiltin="1"/>
    <cellStyle name="Titolo 5" xfId="98" xr:uid="{00000000-0005-0000-0000-00007C000000}"/>
    <cellStyle name="Titolo 6" xfId="99" xr:uid="{00000000-0005-0000-0000-00007D000000}"/>
    <cellStyle name="Totale" xfId="20" builtinId="25" customBuiltin="1"/>
    <cellStyle name="Valore non valido" xfId="12" builtinId="27" customBuiltin="1"/>
    <cellStyle name="Valore valido" xfId="1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rea%20Amministrativa\Contabilit&#224;%20e%20Bilancio\Uff.%20Bilancio\BILANCIO%20ESERCIZIO%202021\BILANCIO\Copia%20di%20Bilancio%20di%20esercizio%202021_con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VIBIL"/>
      <sheetName val="mobbiles020"/>
      <sheetName val="ENTRATEREG DEFINITIVE"/>
      <sheetName val="ENTRATEREG"/>
      <sheetName val="ENTRAREREGCOVID"/>
      <sheetName val="Dati relativi al personale"/>
      <sheetName val="Dati personale 2020"/>
      <sheetName val="Piano dei conti Attività"/>
      <sheetName val="Piano dei conti Passività"/>
      <sheetName val="TAB 19 _FONDO SVALU CONTROLLI"/>
      <sheetName val="Modello SP"/>
      <sheetName val="TABELLE NI_SP ATTIVO"/>
      <sheetName val="TABELLE NI_SP PASSIVO"/>
      <sheetName val="Nuovo schema Stato Patrimoniale"/>
      <sheetName val="Piano dei conti Costi"/>
      <sheetName val="Piano dei conti Ricavi "/>
      <sheetName val="Bil. non autos. "/>
      <sheetName val="Modello CE"/>
      <sheetName val="Voci Finanz e starordinarie"/>
      <sheetName val="TABELLE NI_CE RICAVI"/>
      <sheetName val="TABELLE NI_CE COSTI"/>
      <sheetName val="Foglio1"/>
      <sheetName val="Nuovo Schema Conto Economico"/>
      <sheetName val="RENDIC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4">
          <cell r="D34">
            <v>0</v>
          </cell>
          <cell r="E34">
            <v>0</v>
          </cell>
        </row>
        <row r="130">
          <cell r="D130">
            <v>0</v>
          </cell>
          <cell r="E130">
            <v>0</v>
          </cell>
        </row>
        <row r="307">
          <cell r="D307">
            <v>0</v>
          </cell>
          <cell r="E307">
            <v>0</v>
          </cell>
        </row>
        <row r="421">
          <cell r="D421">
            <v>0</v>
          </cell>
          <cell r="E421">
            <v>0</v>
          </cell>
        </row>
        <row r="490">
          <cell r="D490">
            <v>0</v>
          </cell>
          <cell r="E490">
            <v>0</v>
          </cell>
        </row>
        <row r="491">
          <cell r="E491">
            <v>0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E01C-A377-49A8-9545-34E1142DD4C8}">
  <sheetPr>
    <tabColor indexed="45"/>
    <pageSetUpPr fitToPage="1"/>
  </sheetPr>
  <dimension ref="A1:HX263"/>
  <sheetViews>
    <sheetView tabSelected="1" topLeftCell="A79" zoomScale="75" zoomScaleNormal="75" workbookViewId="0">
      <selection activeCell="M25" sqref="M25"/>
    </sheetView>
  </sheetViews>
  <sheetFormatPr defaultColWidth="10.42578125" defaultRowHeight="15.75"/>
  <cols>
    <col min="1" max="1" width="4" style="81" customWidth="1"/>
    <col min="2" max="2" width="4.5703125" style="81" customWidth="1"/>
    <col min="3" max="3" width="2.5703125" style="81" customWidth="1"/>
    <col min="4" max="5" width="4" style="81" customWidth="1"/>
    <col min="6" max="6" width="93" style="2" customWidth="1"/>
    <col min="7" max="8" width="29.7109375" style="82" bestFit="1" customWidth="1"/>
    <col min="9" max="9" width="24.5703125" style="83" customWidth="1"/>
    <col min="10" max="10" width="25.7109375" style="2" bestFit="1" customWidth="1"/>
    <col min="11" max="232" width="10.42578125" style="2"/>
    <col min="233" max="233" width="4" style="2" customWidth="1"/>
    <col min="234" max="234" width="4.5703125" style="2" customWidth="1"/>
    <col min="235" max="235" width="2.5703125" style="2" customWidth="1"/>
    <col min="236" max="237" width="4" style="2" customWidth="1"/>
    <col min="238" max="238" width="93" style="2" customWidth="1"/>
    <col min="239" max="240" width="29.7109375" style="2" bestFit="1" customWidth="1"/>
    <col min="241" max="241" width="24.5703125" style="2" customWidth="1"/>
    <col min="242" max="242" width="25.7109375" style="2" bestFit="1" customWidth="1"/>
    <col min="243" max="243" width="10.42578125" style="2"/>
    <col min="244" max="244" width="15.5703125" style="2" customWidth="1"/>
    <col min="245" max="245" width="39.42578125" style="2" customWidth="1"/>
    <col min="246" max="246" width="10.42578125" style="2"/>
    <col min="247" max="247" width="21.85546875" style="2" bestFit="1" customWidth="1"/>
    <col min="248" max="248" width="30.7109375" style="2" customWidth="1"/>
    <col min="249" max="488" width="10.42578125" style="2"/>
    <col min="489" max="489" width="4" style="2" customWidth="1"/>
    <col min="490" max="490" width="4.5703125" style="2" customWidth="1"/>
    <col min="491" max="491" width="2.5703125" style="2" customWidth="1"/>
    <col min="492" max="493" width="4" style="2" customWidth="1"/>
    <col min="494" max="494" width="93" style="2" customWidth="1"/>
    <col min="495" max="496" width="29.7109375" style="2" bestFit="1" customWidth="1"/>
    <col min="497" max="497" width="24.5703125" style="2" customWidth="1"/>
    <col min="498" max="498" width="25.7109375" style="2" bestFit="1" customWidth="1"/>
    <col min="499" max="499" width="10.42578125" style="2"/>
    <col min="500" max="500" width="15.5703125" style="2" customWidth="1"/>
    <col min="501" max="501" width="39.42578125" style="2" customWidth="1"/>
    <col min="502" max="502" width="10.42578125" style="2"/>
    <col min="503" max="503" width="21.85546875" style="2" bestFit="1" customWidth="1"/>
    <col min="504" max="504" width="30.7109375" style="2" customWidth="1"/>
    <col min="505" max="744" width="10.42578125" style="2"/>
    <col min="745" max="745" width="4" style="2" customWidth="1"/>
    <col min="746" max="746" width="4.5703125" style="2" customWidth="1"/>
    <col min="747" max="747" width="2.5703125" style="2" customWidth="1"/>
    <col min="748" max="749" width="4" style="2" customWidth="1"/>
    <col min="750" max="750" width="93" style="2" customWidth="1"/>
    <col min="751" max="752" width="29.7109375" style="2" bestFit="1" customWidth="1"/>
    <col min="753" max="753" width="24.5703125" style="2" customWidth="1"/>
    <col min="754" max="754" width="25.7109375" style="2" bestFit="1" customWidth="1"/>
    <col min="755" max="755" width="10.42578125" style="2"/>
    <col min="756" max="756" width="15.5703125" style="2" customWidth="1"/>
    <col min="757" max="757" width="39.42578125" style="2" customWidth="1"/>
    <col min="758" max="758" width="10.42578125" style="2"/>
    <col min="759" max="759" width="21.85546875" style="2" bestFit="1" customWidth="1"/>
    <col min="760" max="760" width="30.7109375" style="2" customWidth="1"/>
    <col min="761" max="1000" width="10.42578125" style="2"/>
    <col min="1001" max="1001" width="4" style="2" customWidth="1"/>
    <col min="1002" max="1002" width="4.5703125" style="2" customWidth="1"/>
    <col min="1003" max="1003" width="2.5703125" style="2" customWidth="1"/>
    <col min="1004" max="1005" width="4" style="2" customWidth="1"/>
    <col min="1006" max="1006" width="93" style="2" customWidth="1"/>
    <col min="1007" max="1008" width="29.7109375" style="2" bestFit="1" customWidth="1"/>
    <col min="1009" max="1009" width="24.5703125" style="2" customWidth="1"/>
    <col min="1010" max="1010" width="25.7109375" style="2" bestFit="1" customWidth="1"/>
    <col min="1011" max="1011" width="10.42578125" style="2"/>
    <col min="1012" max="1012" width="15.5703125" style="2" customWidth="1"/>
    <col min="1013" max="1013" width="39.42578125" style="2" customWidth="1"/>
    <col min="1014" max="1014" width="10.42578125" style="2"/>
    <col min="1015" max="1015" width="21.85546875" style="2" bestFit="1" customWidth="1"/>
    <col min="1016" max="1016" width="30.7109375" style="2" customWidth="1"/>
    <col min="1017" max="1256" width="10.42578125" style="2"/>
    <col min="1257" max="1257" width="4" style="2" customWidth="1"/>
    <col min="1258" max="1258" width="4.5703125" style="2" customWidth="1"/>
    <col min="1259" max="1259" width="2.5703125" style="2" customWidth="1"/>
    <col min="1260" max="1261" width="4" style="2" customWidth="1"/>
    <col min="1262" max="1262" width="93" style="2" customWidth="1"/>
    <col min="1263" max="1264" width="29.7109375" style="2" bestFit="1" customWidth="1"/>
    <col min="1265" max="1265" width="24.5703125" style="2" customWidth="1"/>
    <col min="1266" max="1266" width="25.7109375" style="2" bestFit="1" customWidth="1"/>
    <col min="1267" max="1267" width="10.42578125" style="2"/>
    <col min="1268" max="1268" width="15.5703125" style="2" customWidth="1"/>
    <col min="1269" max="1269" width="39.42578125" style="2" customWidth="1"/>
    <col min="1270" max="1270" width="10.42578125" style="2"/>
    <col min="1271" max="1271" width="21.85546875" style="2" bestFit="1" customWidth="1"/>
    <col min="1272" max="1272" width="30.7109375" style="2" customWidth="1"/>
    <col min="1273" max="1512" width="10.42578125" style="2"/>
    <col min="1513" max="1513" width="4" style="2" customWidth="1"/>
    <col min="1514" max="1514" width="4.5703125" style="2" customWidth="1"/>
    <col min="1515" max="1515" width="2.5703125" style="2" customWidth="1"/>
    <col min="1516" max="1517" width="4" style="2" customWidth="1"/>
    <col min="1518" max="1518" width="93" style="2" customWidth="1"/>
    <col min="1519" max="1520" width="29.7109375" style="2" bestFit="1" customWidth="1"/>
    <col min="1521" max="1521" width="24.5703125" style="2" customWidth="1"/>
    <col min="1522" max="1522" width="25.7109375" style="2" bestFit="1" customWidth="1"/>
    <col min="1523" max="1523" width="10.42578125" style="2"/>
    <col min="1524" max="1524" width="15.5703125" style="2" customWidth="1"/>
    <col min="1525" max="1525" width="39.42578125" style="2" customWidth="1"/>
    <col min="1526" max="1526" width="10.42578125" style="2"/>
    <col min="1527" max="1527" width="21.85546875" style="2" bestFit="1" customWidth="1"/>
    <col min="1528" max="1528" width="30.7109375" style="2" customWidth="1"/>
    <col min="1529" max="1768" width="10.42578125" style="2"/>
    <col min="1769" max="1769" width="4" style="2" customWidth="1"/>
    <col min="1770" max="1770" width="4.5703125" style="2" customWidth="1"/>
    <col min="1771" max="1771" width="2.5703125" style="2" customWidth="1"/>
    <col min="1772" max="1773" width="4" style="2" customWidth="1"/>
    <col min="1774" max="1774" width="93" style="2" customWidth="1"/>
    <col min="1775" max="1776" width="29.7109375" style="2" bestFit="1" customWidth="1"/>
    <col min="1777" max="1777" width="24.5703125" style="2" customWidth="1"/>
    <col min="1778" max="1778" width="25.7109375" style="2" bestFit="1" customWidth="1"/>
    <col min="1779" max="1779" width="10.42578125" style="2"/>
    <col min="1780" max="1780" width="15.5703125" style="2" customWidth="1"/>
    <col min="1781" max="1781" width="39.42578125" style="2" customWidth="1"/>
    <col min="1782" max="1782" width="10.42578125" style="2"/>
    <col min="1783" max="1783" width="21.85546875" style="2" bestFit="1" customWidth="1"/>
    <col min="1784" max="1784" width="30.7109375" style="2" customWidth="1"/>
    <col min="1785" max="2024" width="10.42578125" style="2"/>
    <col min="2025" max="2025" width="4" style="2" customWidth="1"/>
    <col min="2026" max="2026" width="4.5703125" style="2" customWidth="1"/>
    <col min="2027" max="2027" width="2.5703125" style="2" customWidth="1"/>
    <col min="2028" max="2029" width="4" style="2" customWidth="1"/>
    <col min="2030" max="2030" width="93" style="2" customWidth="1"/>
    <col min="2031" max="2032" width="29.7109375" style="2" bestFit="1" customWidth="1"/>
    <col min="2033" max="2033" width="24.5703125" style="2" customWidth="1"/>
    <col min="2034" max="2034" width="25.7109375" style="2" bestFit="1" customWidth="1"/>
    <col min="2035" max="2035" width="10.42578125" style="2"/>
    <col min="2036" max="2036" width="15.5703125" style="2" customWidth="1"/>
    <col min="2037" max="2037" width="39.42578125" style="2" customWidth="1"/>
    <col min="2038" max="2038" width="10.42578125" style="2"/>
    <col min="2039" max="2039" width="21.85546875" style="2" bestFit="1" customWidth="1"/>
    <col min="2040" max="2040" width="30.7109375" style="2" customWidth="1"/>
    <col min="2041" max="2280" width="10.42578125" style="2"/>
    <col min="2281" max="2281" width="4" style="2" customWidth="1"/>
    <col min="2282" max="2282" width="4.5703125" style="2" customWidth="1"/>
    <col min="2283" max="2283" width="2.5703125" style="2" customWidth="1"/>
    <col min="2284" max="2285" width="4" style="2" customWidth="1"/>
    <col min="2286" max="2286" width="93" style="2" customWidth="1"/>
    <col min="2287" max="2288" width="29.7109375" style="2" bestFit="1" customWidth="1"/>
    <col min="2289" max="2289" width="24.5703125" style="2" customWidth="1"/>
    <col min="2290" max="2290" width="25.7109375" style="2" bestFit="1" customWidth="1"/>
    <col min="2291" max="2291" width="10.42578125" style="2"/>
    <col min="2292" max="2292" width="15.5703125" style="2" customWidth="1"/>
    <col min="2293" max="2293" width="39.42578125" style="2" customWidth="1"/>
    <col min="2294" max="2294" width="10.42578125" style="2"/>
    <col min="2295" max="2295" width="21.85546875" style="2" bestFit="1" customWidth="1"/>
    <col min="2296" max="2296" width="30.7109375" style="2" customWidth="1"/>
    <col min="2297" max="2536" width="10.42578125" style="2"/>
    <col min="2537" max="2537" width="4" style="2" customWidth="1"/>
    <col min="2538" max="2538" width="4.5703125" style="2" customWidth="1"/>
    <col min="2539" max="2539" width="2.5703125" style="2" customWidth="1"/>
    <col min="2540" max="2541" width="4" style="2" customWidth="1"/>
    <col min="2542" max="2542" width="93" style="2" customWidth="1"/>
    <col min="2543" max="2544" width="29.7109375" style="2" bestFit="1" customWidth="1"/>
    <col min="2545" max="2545" width="24.5703125" style="2" customWidth="1"/>
    <col min="2546" max="2546" width="25.7109375" style="2" bestFit="1" customWidth="1"/>
    <col min="2547" max="2547" width="10.42578125" style="2"/>
    <col min="2548" max="2548" width="15.5703125" style="2" customWidth="1"/>
    <col min="2549" max="2549" width="39.42578125" style="2" customWidth="1"/>
    <col min="2550" max="2550" width="10.42578125" style="2"/>
    <col min="2551" max="2551" width="21.85546875" style="2" bestFit="1" customWidth="1"/>
    <col min="2552" max="2552" width="30.7109375" style="2" customWidth="1"/>
    <col min="2553" max="2792" width="10.42578125" style="2"/>
    <col min="2793" max="2793" width="4" style="2" customWidth="1"/>
    <col min="2794" max="2794" width="4.5703125" style="2" customWidth="1"/>
    <col min="2795" max="2795" width="2.5703125" style="2" customWidth="1"/>
    <col min="2796" max="2797" width="4" style="2" customWidth="1"/>
    <col min="2798" max="2798" width="93" style="2" customWidth="1"/>
    <col min="2799" max="2800" width="29.7109375" style="2" bestFit="1" customWidth="1"/>
    <col min="2801" max="2801" width="24.5703125" style="2" customWidth="1"/>
    <col min="2802" max="2802" width="25.7109375" style="2" bestFit="1" customWidth="1"/>
    <col min="2803" max="2803" width="10.42578125" style="2"/>
    <col min="2804" max="2804" width="15.5703125" style="2" customWidth="1"/>
    <col min="2805" max="2805" width="39.42578125" style="2" customWidth="1"/>
    <col min="2806" max="2806" width="10.42578125" style="2"/>
    <col min="2807" max="2807" width="21.85546875" style="2" bestFit="1" customWidth="1"/>
    <col min="2808" max="2808" width="30.7109375" style="2" customWidth="1"/>
    <col min="2809" max="3048" width="10.42578125" style="2"/>
    <col min="3049" max="3049" width="4" style="2" customWidth="1"/>
    <col min="3050" max="3050" width="4.5703125" style="2" customWidth="1"/>
    <col min="3051" max="3051" width="2.5703125" style="2" customWidth="1"/>
    <col min="3052" max="3053" width="4" style="2" customWidth="1"/>
    <col min="3054" max="3054" width="93" style="2" customWidth="1"/>
    <col min="3055" max="3056" width="29.7109375" style="2" bestFit="1" customWidth="1"/>
    <col min="3057" max="3057" width="24.5703125" style="2" customWidth="1"/>
    <col min="3058" max="3058" width="25.7109375" style="2" bestFit="1" customWidth="1"/>
    <col min="3059" max="3059" width="10.42578125" style="2"/>
    <col min="3060" max="3060" width="15.5703125" style="2" customWidth="1"/>
    <col min="3061" max="3061" width="39.42578125" style="2" customWidth="1"/>
    <col min="3062" max="3062" width="10.42578125" style="2"/>
    <col min="3063" max="3063" width="21.85546875" style="2" bestFit="1" customWidth="1"/>
    <col min="3064" max="3064" width="30.7109375" style="2" customWidth="1"/>
    <col min="3065" max="3304" width="10.42578125" style="2"/>
    <col min="3305" max="3305" width="4" style="2" customWidth="1"/>
    <col min="3306" max="3306" width="4.5703125" style="2" customWidth="1"/>
    <col min="3307" max="3307" width="2.5703125" style="2" customWidth="1"/>
    <col min="3308" max="3309" width="4" style="2" customWidth="1"/>
    <col min="3310" max="3310" width="93" style="2" customWidth="1"/>
    <col min="3311" max="3312" width="29.7109375" style="2" bestFit="1" customWidth="1"/>
    <col min="3313" max="3313" width="24.5703125" style="2" customWidth="1"/>
    <col min="3314" max="3314" width="25.7109375" style="2" bestFit="1" customWidth="1"/>
    <col min="3315" max="3315" width="10.42578125" style="2"/>
    <col min="3316" max="3316" width="15.5703125" style="2" customWidth="1"/>
    <col min="3317" max="3317" width="39.42578125" style="2" customWidth="1"/>
    <col min="3318" max="3318" width="10.42578125" style="2"/>
    <col min="3319" max="3319" width="21.85546875" style="2" bestFit="1" customWidth="1"/>
    <col min="3320" max="3320" width="30.7109375" style="2" customWidth="1"/>
    <col min="3321" max="3560" width="10.42578125" style="2"/>
    <col min="3561" max="3561" width="4" style="2" customWidth="1"/>
    <col min="3562" max="3562" width="4.5703125" style="2" customWidth="1"/>
    <col min="3563" max="3563" width="2.5703125" style="2" customWidth="1"/>
    <col min="3564" max="3565" width="4" style="2" customWidth="1"/>
    <col min="3566" max="3566" width="93" style="2" customWidth="1"/>
    <col min="3567" max="3568" width="29.7109375" style="2" bestFit="1" customWidth="1"/>
    <col min="3569" max="3569" width="24.5703125" style="2" customWidth="1"/>
    <col min="3570" max="3570" width="25.7109375" style="2" bestFit="1" customWidth="1"/>
    <col min="3571" max="3571" width="10.42578125" style="2"/>
    <col min="3572" max="3572" width="15.5703125" style="2" customWidth="1"/>
    <col min="3573" max="3573" width="39.42578125" style="2" customWidth="1"/>
    <col min="3574" max="3574" width="10.42578125" style="2"/>
    <col min="3575" max="3575" width="21.85546875" style="2" bestFit="1" customWidth="1"/>
    <col min="3576" max="3576" width="30.7109375" style="2" customWidth="1"/>
    <col min="3577" max="3816" width="10.42578125" style="2"/>
    <col min="3817" max="3817" width="4" style="2" customWidth="1"/>
    <col min="3818" max="3818" width="4.5703125" style="2" customWidth="1"/>
    <col min="3819" max="3819" width="2.5703125" style="2" customWidth="1"/>
    <col min="3820" max="3821" width="4" style="2" customWidth="1"/>
    <col min="3822" max="3822" width="93" style="2" customWidth="1"/>
    <col min="3823" max="3824" width="29.7109375" style="2" bestFit="1" customWidth="1"/>
    <col min="3825" max="3825" width="24.5703125" style="2" customWidth="1"/>
    <col min="3826" max="3826" width="25.7109375" style="2" bestFit="1" customWidth="1"/>
    <col min="3827" max="3827" width="10.42578125" style="2"/>
    <col min="3828" max="3828" width="15.5703125" style="2" customWidth="1"/>
    <col min="3829" max="3829" width="39.42578125" style="2" customWidth="1"/>
    <col min="3830" max="3830" width="10.42578125" style="2"/>
    <col min="3831" max="3831" width="21.85546875" style="2" bestFit="1" customWidth="1"/>
    <col min="3832" max="3832" width="30.7109375" style="2" customWidth="1"/>
    <col min="3833" max="4072" width="10.42578125" style="2"/>
    <col min="4073" max="4073" width="4" style="2" customWidth="1"/>
    <col min="4074" max="4074" width="4.5703125" style="2" customWidth="1"/>
    <col min="4075" max="4075" width="2.5703125" style="2" customWidth="1"/>
    <col min="4076" max="4077" width="4" style="2" customWidth="1"/>
    <col min="4078" max="4078" width="93" style="2" customWidth="1"/>
    <col min="4079" max="4080" width="29.7109375" style="2" bestFit="1" customWidth="1"/>
    <col min="4081" max="4081" width="24.5703125" style="2" customWidth="1"/>
    <col min="4082" max="4082" width="25.7109375" style="2" bestFit="1" customWidth="1"/>
    <col min="4083" max="4083" width="10.42578125" style="2"/>
    <col min="4084" max="4084" width="15.5703125" style="2" customWidth="1"/>
    <col min="4085" max="4085" width="39.42578125" style="2" customWidth="1"/>
    <col min="4086" max="4086" width="10.42578125" style="2"/>
    <col min="4087" max="4087" width="21.85546875" style="2" bestFit="1" customWidth="1"/>
    <col min="4088" max="4088" width="30.7109375" style="2" customWidth="1"/>
    <col min="4089" max="4328" width="10.42578125" style="2"/>
    <col min="4329" max="4329" width="4" style="2" customWidth="1"/>
    <col min="4330" max="4330" width="4.5703125" style="2" customWidth="1"/>
    <col min="4331" max="4331" width="2.5703125" style="2" customWidth="1"/>
    <col min="4332" max="4333" width="4" style="2" customWidth="1"/>
    <col min="4334" max="4334" width="93" style="2" customWidth="1"/>
    <col min="4335" max="4336" width="29.7109375" style="2" bestFit="1" customWidth="1"/>
    <col min="4337" max="4337" width="24.5703125" style="2" customWidth="1"/>
    <col min="4338" max="4338" width="25.7109375" style="2" bestFit="1" customWidth="1"/>
    <col min="4339" max="4339" width="10.42578125" style="2"/>
    <col min="4340" max="4340" width="15.5703125" style="2" customWidth="1"/>
    <col min="4341" max="4341" width="39.42578125" style="2" customWidth="1"/>
    <col min="4342" max="4342" width="10.42578125" style="2"/>
    <col min="4343" max="4343" width="21.85546875" style="2" bestFit="1" customWidth="1"/>
    <col min="4344" max="4344" width="30.7109375" style="2" customWidth="1"/>
    <col min="4345" max="4584" width="10.42578125" style="2"/>
    <col min="4585" max="4585" width="4" style="2" customWidth="1"/>
    <col min="4586" max="4586" width="4.5703125" style="2" customWidth="1"/>
    <col min="4587" max="4587" width="2.5703125" style="2" customWidth="1"/>
    <col min="4588" max="4589" width="4" style="2" customWidth="1"/>
    <col min="4590" max="4590" width="93" style="2" customWidth="1"/>
    <col min="4591" max="4592" width="29.7109375" style="2" bestFit="1" customWidth="1"/>
    <col min="4593" max="4593" width="24.5703125" style="2" customWidth="1"/>
    <col min="4594" max="4594" width="25.7109375" style="2" bestFit="1" customWidth="1"/>
    <col min="4595" max="4595" width="10.42578125" style="2"/>
    <col min="4596" max="4596" width="15.5703125" style="2" customWidth="1"/>
    <col min="4597" max="4597" width="39.42578125" style="2" customWidth="1"/>
    <col min="4598" max="4598" width="10.42578125" style="2"/>
    <col min="4599" max="4599" width="21.85546875" style="2" bestFit="1" customWidth="1"/>
    <col min="4600" max="4600" width="30.7109375" style="2" customWidth="1"/>
    <col min="4601" max="4840" width="10.42578125" style="2"/>
    <col min="4841" max="4841" width="4" style="2" customWidth="1"/>
    <col min="4842" max="4842" width="4.5703125" style="2" customWidth="1"/>
    <col min="4843" max="4843" width="2.5703125" style="2" customWidth="1"/>
    <col min="4844" max="4845" width="4" style="2" customWidth="1"/>
    <col min="4846" max="4846" width="93" style="2" customWidth="1"/>
    <col min="4847" max="4848" width="29.7109375" style="2" bestFit="1" customWidth="1"/>
    <col min="4849" max="4849" width="24.5703125" style="2" customWidth="1"/>
    <col min="4850" max="4850" width="25.7109375" style="2" bestFit="1" customWidth="1"/>
    <col min="4851" max="4851" width="10.42578125" style="2"/>
    <col min="4852" max="4852" width="15.5703125" style="2" customWidth="1"/>
    <col min="4853" max="4853" width="39.42578125" style="2" customWidth="1"/>
    <col min="4854" max="4854" width="10.42578125" style="2"/>
    <col min="4855" max="4855" width="21.85546875" style="2" bestFit="1" customWidth="1"/>
    <col min="4856" max="4856" width="30.7109375" style="2" customWidth="1"/>
    <col min="4857" max="5096" width="10.42578125" style="2"/>
    <col min="5097" max="5097" width="4" style="2" customWidth="1"/>
    <col min="5098" max="5098" width="4.5703125" style="2" customWidth="1"/>
    <col min="5099" max="5099" width="2.5703125" style="2" customWidth="1"/>
    <col min="5100" max="5101" width="4" style="2" customWidth="1"/>
    <col min="5102" max="5102" width="93" style="2" customWidth="1"/>
    <col min="5103" max="5104" width="29.7109375" style="2" bestFit="1" customWidth="1"/>
    <col min="5105" max="5105" width="24.5703125" style="2" customWidth="1"/>
    <col min="5106" max="5106" width="25.7109375" style="2" bestFit="1" customWidth="1"/>
    <col min="5107" max="5107" width="10.42578125" style="2"/>
    <col min="5108" max="5108" width="15.5703125" style="2" customWidth="1"/>
    <col min="5109" max="5109" width="39.42578125" style="2" customWidth="1"/>
    <col min="5110" max="5110" width="10.42578125" style="2"/>
    <col min="5111" max="5111" width="21.85546875" style="2" bestFit="1" customWidth="1"/>
    <col min="5112" max="5112" width="30.7109375" style="2" customWidth="1"/>
    <col min="5113" max="5352" width="10.42578125" style="2"/>
    <col min="5353" max="5353" width="4" style="2" customWidth="1"/>
    <col min="5354" max="5354" width="4.5703125" style="2" customWidth="1"/>
    <col min="5355" max="5355" width="2.5703125" style="2" customWidth="1"/>
    <col min="5356" max="5357" width="4" style="2" customWidth="1"/>
    <col min="5358" max="5358" width="93" style="2" customWidth="1"/>
    <col min="5359" max="5360" width="29.7109375" style="2" bestFit="1" customWidth="1"/>
    <col min="5361" max="5361" width="24.5703125" style="2" customWidth="1"/>
    <col min="5362" max="5362" width="25.7109375" style="2" bestFit="1" customWidth="1"/>
    <col min="5363" max="5363" width="10.42578125" style="2"/>
    <col min="5364" max="5364" width="15.5703125" style="2" customWidth="1"/>
    <col min="5365" max="5365" width="39.42578125" style="2" customWidth="1"/>
    <col min="5366" max="5366" width="10.42578125" style="2"/>
    <col min="5367" max="5367" width="21.85546875" style="2" bestFit="1" customWidth="1"/>
    <col min="5368" max="5368" width="30.7109375" style="2" customWidth="1"/>
    <col min="5369" max="5608" width="10.42578125" style="2"/>
    <col min="5609" max="5609" width="4" style="2" customWidth="1"/>
    <col min="5610" max="5610" width="4.5703125" style="2" customWidth="1"/>
    <col min="5611" max="5611" width="2.5703125" style="2" customWidth="1"/>
    <col min="5612" max="5613" width="4" style="2" customWidth="1"/>
    <col min="5614" max="5614" width="93" style="2" customWidth="1"/>
    <col min="5615" max="5616" width="29.7109375" style="2" bestFit="1" customWidth="1"/>
    <col min="5617" max="5617" width="24.5703125" style="2" customWidth="1"/>
    <col min="5618" max="5618" width="25.7109375" style="2" bestFit="1" customWidth="1"/>
    <col min="5619" max="5619" width="10.42578125" style="2"/>
    <col min="5620" max="5620" width="15.5703125" style="2" customWidth="1"/>
    <col min="5621" max="5621" width="39.42578125" style="2" customWidth="1"/>
    <col min="5622" max="5622" width="10.42578125" style="2"/>
    <col min="5623" max="5623" width="21.85546875" style="2" bestFit="1" customWidth="1"/>
    <col min="5624" max="5624" width="30.7109375" style="2" customWidth="1"/>
    <col min="5625" max="5864" width="10.42578125" style="2"/>
    <col min="5865" max="5865" width="4" style="2" customWidth="1"/>
    <col min="5866" max="5866" width="4.5703125" style="2" customWidth="1"/>
    <col min="5867" max="5867" width="2.5703125" style="2" customWidth="1"/>
    <col min="5868" max="5869" width="4" style="2" customWidth="1"/>
    <col min="5870" max="5870" width="93" style="2" customWidth="1"/>
    <col min="5871" max="5872" width="29.7109375" style="2" bestFit="1" customWidth="1"/>
    <col min="5873" max="5873" width="24.5703125" style="2" customWidth="1"/>
    <col min="5874" max="5874" width="25.7109375" style="2" bestFit="1" customWidth="1"/>
    <col min="5875" max="5875" width="10.42578125" style="2"/>
    <col min="5876" max="5876" width="15.5703125" style="2" customWidth="1"/>
    <col min="5877" max="5877" width="39.42578125" style="2" customWidth="1"/>
    <col min="5878" max="5878" width="10.42578125" style="2"/>
    <col min="5879" max="5879" width="21.85546875" style="2" bestFit="1" customWidth="1"/>
    <col min="5880" max="5880" width="30.7109375" style="2" customWidth="1"/>
    <col min="5881" max="6120" width="10.42578125" style="2"/>
    <col min="6121" max="6121" width="4" style="2" customWidth="1"/>
    <col min="6122" max="6122" width="4.5703125" style="2" customWidth="1"/>
    <col min="6123" max="6123" width="2.5703125" style="2" customWidth="1"/>
    <col min="6124" max="6125" width="4" style="2" customWidth="1"/>
    <col min="6126" max="6126" width="93" style="2" customWidth="1"/>
    <col min="6127" max="6128" width="29.7109375" style="2" bestFit="1" customWidth="1"/>
    <col min="6129" max="6129" width="24.5703125" style="2" customWidth="1"/>
    <col min="6130" max="6130" width="25.7109375" style="2" bestFit="1" customWidth="1"/>
    <col min="6131" max="6131" width="10.42578125" style="2"/>
    <col min="6132" max="6132" width="15.5703125" style="2" customWidth="1"/>
    <col min="6133" max="6133" width="39.42578125" style="2" customWidth="1"/>
    <col min="6134" max="6134" width="10.42578125" style="2"/>
    <col min="6135" max="6135" width="21.85546875" style="2" bestFit="1" customWidth="1"/>
    <col min="6136" max="6136" width="30.7109375" style="2" customWidth="1"/>
    <col min="6137" max="6376" width="10.42578125" style="2"/>
    <col min="6377" max="6377" width="4" style="2" customWidth="1"/>
    <col min="6378" max="6378" width="4.5703125" style="2" customWidth="1"/>
    <col min="6379" max="6379" width="2.5703125" style="2" customWidth="1"/>
    <col min="6380" max="6381" width="4" style="2" customWidth="1"/>
    <col min="6382" max="6382" width="93" style="2" customWidth="1"/>
    <col min="6383" max="6384" width="29.7109375" style="2" bestFit="1" customWidth="1"/>
    <col min="6385" max="6385" width="24.5703125" style="2" customWidth="1"/>
    <col min="6386" max="6386" width="25.7109375" style="2" bestFit="1" customWidth="1"/>
    <col min="6387" max="6387" width="10.42578125" style="2"/>
    <col min="6388" max="6388" width="15.5703125" style="2" customWidth="1"/>
    <col min="6389" max="6389" width="39.42578125" style="2" customWidth="1"/>
    <col min="6390" max="6390" width="10.42578125" style="2"/>
    <col min="6391" max="6391" width="21.85546875" style="2" bestFit="1" customWidth="1"/>
    <col min="6392" max="6392" width="30.7109375" style="2" customWidth="1"/>
    <col min="6393" max="6632" width="10.42578125" style="2"/>
    <col min="6633" max="6633" width="4" style="2" customWidth="1"/>
    <col min="6634" max="6634" width="4.5703125" style="2" customWidth="1"/>
    <col min="6635" max="6635" width="2.5703125" style="2" customWidth="1"/>
    <col min="6636" max="6637" width="4" style="2" customWidth="1"/>
    <col min="6638" max="6638" width="93" style="2" customWidth="1"/>
    <col min="6639" max="6640" width="29.7109375" style="2" bestFit="1" customWidth="1"/>
    <col min="6641" max="6641" width="24.5703125" style="2" customWidth="1"/>
    <col min="6642" max="6642" width="25.7109375" style="2" bestFit="1" customWidth="1"/>
    <col min="6643" max="6643" width="10.42578125" style="2"/>
    <col min="6644" max="6644" width="15.5703125" style="2" customWidth="1"/>
    <col min="6645" max="6645" width="39.42578125" style="2" customWidth="1"/>
    <col min="6646" max="6646" width="10.42578125" style="2"/>
    <col min="6647" max="6647" width="21.85546875" style="2" bestFit="1" customWidth="1"/>
    <col min="6648" max="6648" width="30.7109375" style="2" customWidth="1"/>
    <col min="6649" max="6888" width="10.42578125" style="2"/>
    <col min="6889" max="6889" width="4" style="2" customWidth="1"/>
    <col min="6890" max="6890" width="4.5703125" style="2" customWidth="1"/>
    <col min="6891" max="6891" width="2.5703125" style="2" customWidth="1"/>
    <col min="6892" max="6893" width="4" style="2" customWidth="1"/>
    <col min="6894" max="6894" width="93" style="2" customWidth="1"/>
    <col min="6895" max="6896" width="29.7109375" style="2" bestFit="1" customWidth="1"/>
    <col min="6897" max="6897" width="24.5703125" style="2" customWidth="1"/>
    <col min="6898" max="6898" width="25.7109375" style="2" bestFit="1" customWidth="1"/>
    <col min="6899" max="6899" width="10.42578125" style="2"/>
    <col min="6900" max="6900" width="15.5703125" style="2" customWidth="1"/>
    <col min="6901" max="6901" width="39.42578125" style="2" customWidth="1"/>
    <col min="6902" max="6902" width="10.42578125" style="2"/>
    <col min="6903" max="6903" width="21.85546875" style="2" bestFit="1" customWidth="1"/>
    <col min="6904" max="6904" width="30.7109375" style="2" customWidth="1"/>
    <col min="6905" max="7144" width="10.42578125" style="2"/>
    <col min="7145" max="7145" width="4" style="2" customWidth="1"/>
    <col min="7146" max="7146" width="4.5703125" style="2" customWidth="1"/>
    <col min="7147" max="7147" width="2.5703125" style="2" customWidth="1"/>
    <col min="7148" max="7149" width="4" style="2" customWidth="1"/>
    <col min="7150" max="7150" width="93" style="2" customWidth="1"/>
    <col min="7151" max="7152" width="29.7109375" style="2" bestFit="1" customWidth="1"/>
    <col min="7153" max="7153" width="24.5703125" style="2" customWidth="1"/>
    <col min="7154" max="7154" width="25.7109375" style="2" bestFit="1" customWidth="1"/>
    <col min="7155" max="7155" width="10.42578125" style="2"/>
    <col min="7156" max="7156" width="15.5703125" style="2" customWidth="1"/>
    <col min="7157" max="7157" width="39.42578125" style="2" customWidth="1"/>
    <col min="7158" max="7158" width="10.42578125" style="2"/>
    <col min="7159" max="7159" width="21.85546875" style="2" bestFit="1" customWidth="1"/>
    <col min="7160" max="7160" width="30.7109375" style="2" customWidth="1"/>
    <col min="7161" max="7400" width="10.42578125" style="2"/>
    <col min="7401" max="7401" width="4" style="2" customWidth="1"/>
    <col min="7402" max="7402" width="4.5703125" style="2" customWidth="1"/>
    <col min="7403" max="7403" width="2.5703125" style="2" customWidth="1"/>
    <col min="7404" max="7405" width="4" style="2" customWidth="1"/>
    <col min="7406" max="7406" width="93" style="2" customWidth="1"/>
    <col min="7407" max="7408" width="29.7109375" style="2" bestFit="1" customWidth="1"/>
    <col min="7409" max="7409" width="24.5703125" style="2" customWidth="1"/>
    <col min="7410" max="7410" width="25.7109375" style="2" bestFit="1" customWidth="1"/>
    <col min="7411" max="7411" width="10.42578125" style="2"/>
    <col min="7412" max="7412" width="15.5703125" style="2" customWidth="1"/>
    <col min="7413" max="7413" width="39.42578125" style="2" customWidth="1"/>
    <col min="7414" max="7414" width="10.42578125" style="2"/>
    <col min="7415" max="7415" width="21.85546875" style="2" bestFit="1" customWidth="1"/>
    <col min="7416" max="7416" width="30.7109375" style="2" customWidth="1"/>
    <col min="7417" max="7656" width="10.42578125" style="2"/>
    <col min="7657" max="7657" width="4" style="2" customWidth="1"/>
    <col min="7658" max="7658" width="4.5703125" style="2" customWidth="1"/>
    <col min="7659" max="7659" width="2.5703125" style="2" customWidth="1"/>
    <col min="7660" max="7661" width="4" style="2" customWidth="1"/>
    <col min="7662" max="7662" width="93" style="2" customWidth="1"/>
    <col min="7663" max="7664" width="29.7109375" style="2" bestFit="1" customWidth="1"/>
    <col min="7665" max="7665" width="24.5703125" style="2" customWidth="1"/>
    <col min="7666" max="7666" width="25.7109375" style="2" bestFit="1" customWidth="1"/>
    <col min="7667" max="7667" width="10.42578125" style="2"/>
    <col min="7668" max="7668" width="15.5703125" style="2" customWidth="1"/>
    <col min="7669" max="7669" width="39.42578125" style="2" customWidth="1"/>
    <col min="7670" max="7670" width="10.42578125" style="2"/>
    <col min="7671" max="7671" width="21.85546875" style="2" bestFit="1" customWidth="1"/>
    <col min="7672" max="7672" width="30.7109375" style="2" customWidth="1"/>
    <col min="7673" max="7912" width="10.42578125" style="2"/>
    <col min="7913" max="7913" width="4" style="2" customWidth="1"/>
    <col min="7914" max="7914" width="4.5703125" style="2" customWidth="1"/>
    <col min="7915" max="7915" width="2.5703125" style="2" customWidth="1"/>
    <col min="7916" max="7917" width="4" style="2" customWidth="1"/>
    <col min="7918" max="7918" width="93" style="2" customWidth="1"/>
    <col min="7919" max="7920" width="29.7109375" style="2" bestFit="1" customWidth="1"/>
    <col min="7921" max="7921" width="24.5703125" style="2" customWidth="1"/>
    <col min="7922" max="7922" width="25.7109375" style="2" bestFit="1" customWidth="1"/>
    <col min="7923" max="7923" width="10.42578125" style="2"/>
    <col min="7924" max="7924" width="15.5703125" style="2" customWidth="1"/>
    <col min="7925" max="7925" width="39.42578125" style="2" customWidth="1"/>
    <col min="7926" max="7926" width="10.42578125" style="2"/>
    <col min="7927" max="7927" width="21.85546875" style="2" bestFit="1" customWidth="1"/>
    <col min="7928" max="7928" width="30.7109375" style="2" customWidth="1"/>
    <col min="7929" max="8168" width="10.42578125" style="2"/>
    <col min="8169" max="8169" width="4" style="2" customWidth="1"/>
    <col min="8170" max="8170" width="4.5703125" style="2" customWidth="1"/>
    <col min="8171" max="8171" width="2.5703125" style="2" customWidth="1"/>
    <col min="8172" max="8173" width="4" style="2" customWidth="1"/>
    <col min="8174" max="8174" width="93" style="2" customWidth="1"/>
    <col min="8175" max="8176" width="29.7109375" style="2" bestFit="1" customWidth="1"/>
    <col min="8177" max="8177" width="24.5703125" style="2" customWidth="1"/>
    <col min="8178" max="8178" width="25.7109375" style="2" bestFit="1" customWidth="1"/>
    <col min="8179" max="8179" width="10.42578125" style="2"/>
    <col min="8180" max="8180" width="15.5703125" style="2" customWidth="1"/>
    <col min="8181" max="8181" width="39.42578125" style="2" customWidth="1"/>
    <col min="8182" max="8182" width="10.42578125" style="2"/>
    <col min="8183" max="8183" width="21.85546875" style="2" bestFit="1" customWidth="1"/>
    <col min="8184" max="8184" width="30.7109375" style="2" customWidth="1"/>
    <col min="8185" max="8424" width="10.42578125" style="2"/>
    <col min="8425" max="8425" width="4" style="2" customWidth="1"/>
    <col min="8426" max="8426" width="4.5703125" style="2" customWidth="1"/>
    <col min="8427" max="8427" width="2.5703125" style="2" customWidth="1"/>
    <col min="8428" max="8429" width="4" style="2" customWidth="1"/>
    <col min="8430" max="8430" width="93" style="2" customWidth="1"/>
    <col min="8431" max="8432" width="29.7109375" style="2" bestFit="1" customWidth="1"/>
    <col min="8433" max="8433" width="24.5703125" style="2" customWidth="1"/>
    <col min="8434" max="8434" width="25.7109375" style="2" bestFit="1" customWidth="1"/>
    <col min="8435" max="8435" width="10.42578125" style="2"/>
    <col min="8436" max="8436" width="15.5703125" style="2" customWidth="1"/>
    <col min="8437" max="8437" width="39.42578125" style="2" customWidth="1"/>
    <col min="8438" max="8438" width="10.42578125" style="2"/>
    <col min="8439" max="8439" width="21.85546875" style="2" bestFit="1" customWidth="1"/>
    <col min="8440" max="8440" width="30.7109375" style="2" customWidth="1"/>
    <col min="8441" max="8680" width="10.42578125" style="2"/>
    <col min="8681" max="8681" width="4" style="2" customWidth="1"/>
    <col min="8682" max="8682" width="4.5703125" style="2" customWidth="1"/>
    <col min="8683" max="8683" width="2.5703125" style="2" customWidth="1"/>
    <col min="8684" max="8685" width="4" style="2" customWidth="1"/>
    <col min="8686" max="8686" width="93" style="2" customWidth="1"/>
    <col min="8687" max="8688" width="29.7109375" style="2" bestFit="1" customWidth="1"/>
    <col min="8689" max="8689" width="24.5703125" style="2" customWidth="1"/>
    <col min="8690" max="8690" width="25.7109375" style="2" bestFit="1" customWidth="1"/>
    <col min="8691" max="8691" width="10.42578125" style="2"/>
    <col min="8692" max="8692" width="15.5703125" style="2" customWidth="1"/>
    <col min="8693" max="8693" width="39.42578125" style="2" customWidth="1"/>
    <col min="8694" max="8694" width="10.42578125" style="2"/>
    <col min="8695" max="8695" width="21.85546875" style="2" bestFit="1" customWidth="1"/>
    <col min="8696" max="8696" width="30.7109375" style="2" customWidth="1"/>
    <col min="8697" max="8936" width="10.42578125" style="2"/>
    <col min="8937" max="8937" width="4" style="2" customWidth="1"/>
    <col min="8938" max="8938" width="4.5703125" style="2" customWidth="1"/>
    <col min="8939" max="8939" width="2.5703125" style="2" customWidth="1"/>
    <col min="8940" max="8941" width="4" style="2" customWidth="1"/>
    <col min="8942" max="8942" width="93" style="2" customWidth="1"/>
    <col min="8943" max="8944" width="29.7109375" style="2" bestFit="1" customWidth="1"/>
    <col min="8945" max="8945" width="24.5703125" style="2" customWidth="1"/>
    <col min="8946" max="8946" width="25.7109375" style="2" bestFit="1" customWidth="1"/>
    <col min="8947" max="8947" width="10.42578125" style="2"/>
    <col min="8948" max="8948" width="15.5703125" style="2" customWidth="1"/>
    <col min="8949" max="8949" width="39.42578125" style="2" customWidth="1"/>
    <col min="8950" max="8950" width="10.42578125" style="2"/>
    <col min="8951" max="8951" width="21.85546875" style="2" bestFit="1" customWidth="1"/>
    <col min="8952" max="8952" width="30.7109375" style="2" customWidth="1"/>
    <col min="8953" max="9192" width="10.42578125" style="2"/>
    <col min="9193" max="9193" width="4" style="2" customWidth="1"/>
    <col min="9194" max="9194" width="4.5703125" style="2" customWidth="1"/>
    <col min="9195" max="9195" width="2.5703125" style="2" customWidth="1"/>
    <col min="9196" max="9197" width="4" style="2" customWidth="1"/>
    <col min="9198" max="9198" width="93" style="2" customWidth="1"/>
    <col min="9199" max="9200" width="29.7109375" style="2" bestFit="1" customWidth="1"/>
    <col min="9201" max="9201" width="24.5703125" style="2" customWidth="1"/>
    <col min="9202" max="9202" width="25.7109375" style="2" bestFit="1" customWidth="1"/>
    <col min="9203" max="9203" width="10.42578125" style="2"/>
    <col min="9204" max="9204" width="15.5703125" style="2" customWidth="1"/>
    <col min="9205" max="9205" width="39.42578125" style="2" customWidth="1"/>
    <col min="9206" max="9206" width="10.42578125" style="2"/>
    <col min="9207" max="9207" width="21.85546875" style="2" bestFit="1" customWidth="1"/>
    <col min="9208" max="9208" width="30.7109375" style="2" customWidth="1"/>
    <col min="9209" max="9448" width="10.42578125" style="2"/>
    <col min="9449" max="9449" width="4" style="2" customWidth="1"/>
    <col min="9450" max="9450" width="4.5703125" style="2" customWidth="1"/>
    <col min="9451" max="9451" width="2.5703125" style="2" customWidth="1"/>
    <col min="9452" max="9453" width="4" style="2" customWidth="1"/>
    <col min="9454" max="9454" width="93" style="2" customWidth="1"/>
    <col min="9455" max="9456" width="29.7109375" style="2" bestFit="1" customWidth="1"/>
    <col min="9457" max="9457" width="24.5703125" style="2" customWidth="1"/>
    <col min="9458" max="9458" width="25.7109375" style="2" bestFit="1" customWidth="1"/>
    <col min="9459" max="9459" width="10.42578125" style="2"/>
    <col min="9460" max="9460" width="15.5703125" style="2" customWidth="1"/>
    <col min="9461" max="9461" width="39.42578125" style="2" customWidth="1"/>
    <col min="9462" max="9462" width="10.42578125" style="2"/>
    <col min="9463" max="9463" width="21.85546875" style="2" bestFit="1" customWidth="1"/>
    <col min="9464" max="9464" width="30.7109375" style="2" customWidth="1"/>
    <col min="9465" max="9704" width="10.42578125" style="2"/>
    <col min="9705" max="9705" width="4" style="2" customWidth="1"/>
    <col min="9706" max="9706" width="4.5703125" style="2" customWidth="1"/>
    <col min="9707" max="9707" width="2.5703125" style="2" customWidth="1"/>
    <col min="9708" max="9709" width="4" style="2" customWidth="1"/>
    <col min="9710" max="9710" width="93" style="2" customWidth="1"/>
    <col min="9711" max="9712" width="29.7109375" style="2" bestFit="1" customWidth="1"/>
    <col min="9713" max="9713" width="24.5703125" style="2" customWidth="1"/>
    <col min="9714" max="9714" width="25.7109375" style="2" bestFit="1" customWidth="1"/>
    <col min="9715" max="9715" width="10.42578125" style="2"/>
    <col min="9716" max="9716" width="15.5703125" style="2" customWidth="1"/>
    <col min="9717" max="9717" width="39.42578125" style="2" customWidth="1"/>
    <col min="9718" max="9718" width="10.42578125" style="2"/>
    <col min="9719" max="9719" width="21.85546875" style="2" bestFit="1" customWidth="1"/>
    <col min="9720" max="9720" width="30.7109375" style="2" customWidth="1"/>
    <col min="9721" max="9960" width="10.42578125" style="2"/>
    <col min="9961" max="9961" width="4" style="2" customWidth="1"/>
    <col min="9962" max="9962" width="4.5703125" style="2" customWidth="1"/>
    <col min="9963" max="9963" width="2.5703125" style="2" customWidth="1"/>
    <col min="9964" max="9965" width="4" style="2" customWidth="1"/>
    <col min="9966" max="9966" width="93" style="2" customWidth="1"/>
    <col min="9967" max="9968" width="29.7109375" style="2" bestFit="1" customWidth="1"/>
    <col min="9969" max="9969" width="24.5703125" style="2" customWidth="1"/>
    <col min="9970" max="9970" width="25.7109375" style="2" bestFit="1" customWidth="1"/>
    <col min="9971" max="9971" width="10.42578125" style="2"/>
    <col min="9972" max="9972" width="15.5703125" style="2" customWidth="1"/>
    <col min="9973" max="9973" width="39.42578125" style="2" customWidth="1"/>
    <col min="9974" max="9974" width="10.42578125" style="2"/>
    <col min="9975" max="9975" width="21.85546875" style="2" bestFit="1" customWidth="1"/>
    <col min="9976" max="9976" width="30.7109375" style="2" customWidth="1"/>
    <col min="9977" max="10216" width="10.42578125" style="2"/>
    <col min="10217" max="10217" width="4" style="2" customWidth="1"/>
    <col min="10218" max="10218" width="4.5703125" style="2" customWidth="1"/>
    <col min="10219" max="10219" width="2.5703125" style="2" customWidth="1"/>
    <col min="10220" max="10221" width="4" style="2" customWidth="1"/>
    <col min="10222" max="10222" width="93" style="2" customWidth="1"/>
    <col min="10223" max="10224" width="29.7109375" style="2" bestFit="1" customWidth="1"/>
    <col min="10225" max="10225" width="24.5703125" style="2" customWidth="1"/>
    <col min="10226" max="10226" width="25.7109375" style="2" bestFit="1" customWidth="1"/>
    <col min="10227" max="10227" width="10.42578125" style="2"/>
    <col min="10228" max="10228" width="15.5703125" style="2" customWidth="1"/>
    <col min="10229" max="10229" width="39.42578125" style="2" customWidth="1"/>
    <col min="10230" max="10230" width="10.42578125" style="2"/>
    <col min="10231" max="10231" width="21.85546875" style="2" bestFit="1" customWidth="1"/>
    <col min="10232" max="10232" width="30.7109375" style="2" customWidth="1"/>
    <col min="10233" max="10472" width="10.42578125" style="2"/>
    <col min="10473" max="10473" width="4" style="2" customWidth="1"/>
    <col min="10474" max="10474" width="4.5703125" style="2" customWidth="1"/>
    <col min="10475" max="10475" width="2.5703125" style="2" customWidth="1"/>
    <col min="10476" max="10477" width="4" style="2" customWidth="1"/>
    <col min="10478" max="10478" width="93" style="2" customWidth="1"/>
    <col min="10479" max="10480" width="29.7109375" style="2" bestFit="1" customWidth="1"/>
    <col min="10481" max="10481" width="24.5703125" style="2" customWidth="1"/>
    <col min="10482" max="10482" width="25.7109375" style="2" bestFit="1" customWidth="1"/>
    <col min="10483" max="10483" width="10.42578125" style="2"/>
    <col min="10484" max="10484" width="15.5703125" style="2" customWidth="1"/>
    <col min="10485" max="10485" width="39.42578125" style="2" customWidth="1"/>
    <col min="10486" max="10486" width="10.42578125" style="2"/>
    <col min="10487" max="10487" width="21.85546875" style="2" bestFit="1" customWidth="1"/>
    <col min="10488" max="10488" width="30.7109375" style="2" customWidth="1"/>
    <col min="10489" max="10728" width="10.42578125" style="2"/>
    <col min="10729" max="10729" width="4" style="2" customWidth="1"/>
    <col min="10730" max="10730" width="4.5703125" style="2" customWidth="1"/>
    <col min="10731" max="10731" width="2.5703125" style="2" customWidth="1"/>
    <col min="10732" max="10733" width="4" style="2" customWidth="1"/>
    <col min="10734" max="10734" width="93" style="2" customWidth="1"/>
    <col min="10735" max="10736" width="29.7109375" style="2" bestFit="1" customWidth="1"/>
    <col min="10737" max="10737" width="24.5703125" style="2" customWidth="1"/>
    <col min="10738" max="10738" width="25.7109375" style="2" bestFit="1" customWidth="1"/>
    <col min="10739" max="10739" width="10.42578125" style="2"/>
    <col min="10740" max="10740" width="15.5703125" style="2" customWidth="1"/>
    <col min="10741" max="10741" width="39.42578125" style="2" customWidth="1"/>
    <col min="10742" max="10742" width="10.42578125" style="2"/>
    <col min="10743" max="10743" width="21.85546875" style="2" bestFit="1" customWidth="1"/>
    <col min="10744" max="10744" width="30.7109375" style="2" customWidth="1"/>
    <col min="10745" max="10984" width="10.42578125" style="2"/>
    <col min="10985" max="10985" width="4" style="2" customWidth="1"/>
    <col min="10986" max="10986" width="4.5703125" style="2" customWidth="1"/>
    <col min="10987" max="10987" width="2.5703125" style="2" customWidth="1"/>
    <col min="10988" max="10989" width="4" style="2" customWidth="1"/>
    <col min="10990" max="10990" width="93" style="2" customWidth="1"/>
    <col min="10991" max="10992" width="29.7109375" style="2" bestFit="1" customWidth="1"/>
    <col min="10993" max="10993" width="24.5703125" style="2" customWidth="1"/>
    <col min="10994" max="10994" width="25.7109375" style="2" bestFit="1" customWidth="1"/>
    <col min="10995" max="10995" width="10.42578125" style="2"/>
    <col min="10996" max="10996" width="15.5703125" style="2" customWidth="1"/>
    <col min="10997" max="10997" width="39.42578125" style="2" customWidth="1"/>
    <col min="10998" max="10998" width="10.42578125" style="2"/>
    <col min="10999" max="10999" width="21.85546875" style="2" bestFit="1" customWidth="1"/>
    <col min="11000" max="11000" width="30.7109375" style="2" customWidth="1"/>
    <col min="11001" max="11240" width="10.42578125" style="2"/>
    <col min="11241" max="11241" width="4" style="2" customWidth="1"/>
    <col min="11242" max="11242" width="4.5703125" style="2" customWidth="1"/>
    <col min="11243" max="11243" width="2.5703125" style="2" customWidth="1"/>
    <col min="11244" max="11245" width="4" style="2" customWidth="1"/>
    <col min="11246" max="11246" width="93" style="2" customWidth="1"/>
    <col min="11247" max="11248" width="29.7109375" style="2" bestFit="1" customWidth="1"/>
    <col min="11249" max="11249" width="24.5703125" style="2" customWidth="1"/>
    <col min="11250" max="11250" width="25.7109375" style="2" bestFit="1" customWidth="1"/>
    <col min="11251" max="11251" width="10.42578125" style="2"/>
    <col min="11252" max="11252" width="15.5703125" style="2" customWidth="1"/>
    <col min="11253" max="11253" width="39.42578125" style="2" customWidth="1"/>
    <col min="11254" max="11254" width="10.42578125" style="2"/>
    <col min="11255" max="11255" width="21.85546875" style="2" bestFit="1" customWidth="1"/>
    <col min="11256" max="11256" width="30.7109375" style="2" customWidth="1"/>
    <col min="11257" max="11496" width="10.42578125" style="2"/>
    <col min="11497" max="11497" width="4" style="2" customWidth="1"/>
    <col min="11498" max="11498" width="4.5703125" style="2" customWidth="1"/>
    <col min="11499" max="11499" width="2.5703125" style="2" customWidth="1"/>
    <col min="11500" max="11501" width="4" style="2" customWidth="1"/>
    <col min="11502" max="11502" width="93" style="2" customWidth="1"/>
    <col min="11503" max="11504" width="29.7109375" style="2" bestFit="1" customWidth="1"/>
    <col min="11505" max="11505" width="24.5703125" style="2" customWidth="1"/>
    <col min="11506" max="11506" width="25.7109375" style="2" bestFit="1" customWidth="1"/>
    <col min="11507" max="11507" width="10.42578125" style="2"/>
    <col min="11508" max="11508" width="15.5703125" style="2" customWidth="1"/>
    <col min="11509" max="11509" width="39.42578125" style="2" customWidth="1"/>
    <col min="11510" max="11510" width="10.42578125" style="2"/>
    <col min="11511" max="11511" width="21.85546875" style="2" bestFit="1" customWidth="1"/>
    <col min="11512" max="11512" width="30.7109375" style="2" customWidth="1"/>
    <col min="11513" max="11752" width="10.42578125" style="2"/>
    <col min="11753" max="11753" width="4" style="2" customWidth="1"/>
    <col min="11754" max="11754" width="4.5703125" style="2" customWidth="1"/>
    <col min="11755" max="11755" width="2.5703125" style="2" customWidth="1"/>
    <col min="11756" max="11757" width="4" style="2" customWidth="1"/>
    <col min="11758" max="11758" width="93" style="2" customWidth="1"/>
    <col min="11759" max="11760" width="29.7109375" style="2" bestFit="1" customWidth="1"/>
    <col min="11761" max="11761" width="24.5703125" style="2" customWidth="1"/>
    <col min="11762" max="11762" width="25.7109375" style="2" bestFit="1" customWidth="1"/>
    <col min="11763" max="11763" width="10.42578125" style="2"/>
    <col min="11764" max="11764" width="15.5703125" style="2" customWidth="1"/>
    <col min="11765" max="11765" width="39.42578125" style="2" customWidth="1"/>
    <col min="11766" max="11766" width="10.42578125" style="2"/>
    <col min="11767" max="11767" width="21.85546875" style="2" bestFit="1" customWidth="1"/>
    <col min="11768" max="11768" width="30.7109375" style="2" customWidth="1"/>
    <col min="11769" max="12008" width="10.42578125" style="2"/>
    <col min="12009" max="12009" width="4" style="2" customWidth="1"/>
    <col min="12010" max="12010" width="4.5703125" style="2" customWidth="1"/>
    <col min="12011" max="12011" width="2.5703125" style="2" customWidth="1"/>
    <col min="12012" max="12013" width="4" style="2" customWidth="1"/>
    <col min="12014" max="12014" width="93" style="2" customWidth="1"/>
    <col min="12015" max="12016" width="29.7109375" style="2" bestFit="1" customWidth="1"/>
    <col min="12017" max="12017" width="24.5703125" style="2" customWidth="1"/>
    <col min="12018" max="12018" width="25.7109375" style="2" bestFit="1" customWidth="1"/>
    <col min="12019" max="12019" width="10.42578125" style="2"/>
    <col min="12020" max="12020" width="15.5703125" style="2" customWidth="1"/>
    <col min="12021" max="12021" width="39.42578125" style="2" customWidth="1"/>
    <col min="12022" max="12022" width="10.42578125" style="2"/>
    <col min="12023" max="12023" width="21.85546875" style="2" bestFit="1" customWidth="1"/>
    <col min="12024" max="12024" width="30.7109375" style="2" customWidth="1"/>
    <col min="12025" max="12264" width="10.42578125" style="2"/>
    <col min="12265" max="12265" width="4" style="2" customWidth="1"/>
    <col min="12266" max="12266" width="4.5703125" style="2" customWidth="1"/>
    <col min="12267" max="12267" width="2.5703125" style="2" customWidth="1"/>
    <col min="12268" max="12269" width="4" style="2" customWidth="1"/>
    <col min="12270" max="12270" width="93" style="2" customWidth="1"/>
    <col min="12271" max="12272" width="29.7109375" style="2" bestFit="1" customWidth="1"/>
    <col min="12273" max="12273" width="24.5703125" style="2" customWidth="1"/>
    <col min="12274" max="12274" width="25.7109375" style="2" bestFit="1" customWidth="1"/>
    <col min="12275" max="12275" width="10.42578125" style="2"/>
    <col min="12276" max="12276" width="15.5703125" style="2" customWidth="1"/>
    <col min="12277" max="12277" width="39.42578125" style="2" customWidth="1"/>
    <col min="12278" max="12278" width="10.42578125" style="2"/>
    <col min="12279" max="12279" width="21.85546875" style="2" bestFit="1" customWidth="1"/>
    <col min="12280" max="12280" width="30.7109375" style="2" customWidth="1"/>
    <col min="12281" max="12520" width="10.42578125" style="2"/>
    <col min="12521" max="12521" width="4" style="2" customWidth="1"/>
    <col min="12522" max="12522" width="4.5703125" style="2" customWidth="1"/>
    <col min="12523" max="12523" width="2.5703125" style="2" customWidth="1"/>
    <col min="12524" max="12525" width="4" style="2" customWidth="1"/>
    <col min="12526" max="12526" width="93" style="2" customWidth="1"/>
    <col min="12527" max="12528" width="29.7109375" style="2" bestFit="1" customWidth="1"/>
    <col min="12529" max="12529" width="24.5703125" style="2" customWidth="1"/>
    <col min="12530" max="12530" width="25.7109375" style="2" bestFit="1" customWidth="1"/>
    <col min="12531" max="12531" width="10.42578125" style="2"/>
    <col min="12532" max="12532" width="15.5703125" style="2" customWidth="1"/>
    <col min="12533" max="12533" width="39.42578125" style="2" customWidth="1"/>
    <col min="12534" max="12534" width="10.42578125" style="2"/>
    <col min="12535" max="12535" width="21.85546875" style="2" bestFit="1" customWidth="1"/>
    <col min="12536" max="12536" width="30.7109375" style="2" customWidth="1"/>
    <col min="12537" max="12776" width="10.42578125" style="2"/>
    <col min="12777" max="12777" width="4" style="2" customWidth="1"/>
    <col min="12778" max="12778" width="4.5703125" style="2" customWidth="1"/>
    <col min="12779" max="12779" width="2.5703125" style="2" customWidth="1"/>
    <col min="12780" max="12781" width="4" style="2" customWidth="1"/>
    <col min="12782" max="12782" width="93" style="2" customWidth="1"/>
    <col min="12783" max="12784" width="29.7109375" style="2" bestFit="1" customWidth="1"/>
    <col min="12785" max="12785" width="24.5703125" style="2" customWidth="1"/>
    <col min="12786" max="12786" width="25.7109375" style="2" bestFit="1" customWidth="1"/>
    <col min="12787" max="12787" width="10.42578125" style="2"/>
    <col min="12788" max="12788" width="15.5703125" style="2" customWidth="1"/>
    <col min="12789" max="12789" width="39.42578125" style="2" customWidth="1"/>
    <col min="12790" max="12790" width="10.42578125" style="2"/>
    <col min="12791" max="12791" width="21.85546875" style="2" bestFit="1" customWidth="1"/>
    <col min="12792" max="12792" width="30.7109375" style="2" customWidth="1"/>
    <col min="12793" max="13032" width="10.42578125" style="2"/>
    <col min="13033" max="13033" width="4" style="2" customWidth="1"/>
    <col min="13034" max="13034" width="4.5703125" style="2" customWidth="1"/>
    <col min="13035" max="13035" width="2.5703125" style="2" customWidth="1"/>
    <col min="13036" max="13037" width="4" style="2" customWidth="1"/>
    <col min="13038" max="13038" width="93" style="2" customWidth="1"/>
    <col min="13039" max="13040" width="29.7109375" style="2" bestFit="1" customWidth="1"/>
    <col min="13041" max="13041" width="24.5703125" style="2" customWidth="1"/>
    <col min="13042" max="13042" width="25.7109375" style="2" bestFit="1" customWidth="1"/>
    <col min="13043" max="13043" width="10.42578125" style="2"/>
    <col min="13044" max="13044" width="15.5703125" style="2" customWidth="1"/>
    <col min="13045" max="13045" width="39.42578125" style="2" customWidth="1"/>
    <col min="13046" max="13046" width="10.42578125" style="2"/>
    <col min="13047" max="13047" width="21.85546875" style="2" bestFit="1" customWidth="1"/>
    <col min="13048" max="13048" width="30.7109375" style="2" customWidth="1"/>
    <col min="13049" max="13288" width="10.42578125" style="2"/>
    <col min="13289" max="13289" width="4" style="2" customWidth="1"/>
    <col min="13290" max="13290" width="4.5703125" style="2" customWidth="1"/>
    <col min="13291" max="13291" width="2.5703125" style="2" customWidth="1"/>
    <col min="13292" max="13293" width="4" style="2" customWidth="1"/>
    <col min="13294" max="13294" width="93" style="2" customWidth="1"/>
    <col min="13295" max="13296" width="29.7109375" style="2" bestFit="1" customWidth="1"/>
    <col min="13297" max="13297" width="24.5703125" style="2" customWidth="1"/>
    <col min="13298" max="13298" width="25.7109375" style="2" bestFit="1" customWidth="1"/>
    <col min="13299" max="13299" width="10.42578125" style="2"/>
    <col min="13300" max="13300" width="15.5703125" style="2" customWidth="1"/>
    <col min="13301" max="13301" width="39.42578125" style="2" customWidth="1"/>
    <col min="13302" max="13302" width="10.42578125" style="2"/>
    <col min="13303" max="13303" width="21.85546875" style="2" bestFit="1" customWidth="1"/>
    <col min="13304" max="13304" width="30.7109375" style="2" customWidth="1"/>
    <col min="13305" max="13544" width="10.42578125" style="2"/>
    <col min="13545" max="13545" width="4" style="2" customWidth="1"/>
    <col min="13546" max="13546" width="4.5703125" style="2" customWidth="1"/>
    <col min="13547" max="13547" width="2.5703125" style="2" customWidth="1"/>
    <col min="13548" max="13549" width="4" style="2" customWidth="1"/>
    <col min="13550" max="13550" width="93" style="2" customWidth="1"/>
    <col min="13551" max="13552" width="29.7109375" style="2" bestFit="1" customWidth="1"/>
    <col min="13553" max="13553" width="24.5703125" style="2" customWidth="1"/>
    <col min="13554" max="13554" width="25.7109375" style="2" bestFit="1" customWidth="1"/>
    <col min="13555" max="13555" width="10.42578125" style="2"/>
    <col min="13556" max="13556" width="15.5703125" style="2" customWidth="1"/>
    <col min="13557" max="13557" width="39.42578125" style="2" customWidth="1"/>
    <col min="13558" max="13558" width="10.42578125" style="2"/>
    <col min="13559" max="13559" width="21.85546875" style="2" bestFit="1" customWidth="1"/>
    <col min="13560" max="13560" width="30.7109375" style="2" customWidth="1"/>
    <col min="13561" max="13800" width="10.42578125" style="2"/>
    <col min="13801" max="13801" width="4" style="2" customWidth="1"/>
    <col min="13802" max="13802" width="4.5703125" style="2" customWidth="1"/>
    <col min="13803" max="13803" width="2.5703125" style="2" customWidth="1"/>
    <col min="13804" max="13805" width="4" style="2" customWidth="1"/>
    <col min="13806" max="13806" width="93" style="2" customWidth="1"/>
    <col min="13807" max="13808" width="29.7109375" style="2" bestFit="1" customWidth="1"/>
    <col min="13809" max="13809" width="24.5703125" style="2" customWidth="1"/>
    <col min="13810" max="13810" width="25.7109375" style="2" bestFit="1" customWidth="1"/>
    <col min="13811" max="13811" width="10.42578125" style="2"/>
    <col min="13812" max="13812" width="15.5703125" style="2" customWidth="1"/>
    <col min="13813" max="13813" width="39.42578125" style="2" customWidth="1"/>
    <col min="13814" max="13814" width="10.42578125" style="2"/>
    <col min="13815" max="13815" width="21.85546875" style="2" bestFit="1" customWidth="1"/>
    <col min="13816" max="13816" width="30.7109375" style="2" customWidth="1"/>
    <col min="13817" max="14056" width="10.42578125" style="2"/>
    <col min="14057" max="14057" width="4" style="2" customWidth="1"/>
    <col min="14058" max="14058" width="4.5703125" style="2" customWidth="1"/>
    <col min="14059" max="14059" width="2.5703125" style="2" customWidth="1"/>
    <col min="14060" max="14061" width="4" style="2" customWidth="1"/>
    <col min="14062" max="14062" width="93" style="2" customWidth="1"/>
    <col min="14063" max="14064" width="29.7109375" style="2" bestFit="1" customWidth="1"/>
    <col min="14065" max="14065" width="24.5703125" style="2" customWidth="1"/>
    <col min="14066" max="14066" width="25.7109375" style="2" bestFit="1" customWidth="1"/>
    <col min="14067" max="14067" width="10.42578125" style="2"/>
    <col min="14068" max="14068" width="15.5703125" style="2" customWidth="1"/>
    <col min="14069" max="14069" width="39.42578125" style="2" customWidth="1"/>
    <col min="14070" max="14070" width="10.42578125" style="2"/>
    <col min="14071" max="14071" width="21.85546875" style="2" bestFit="1" customWidth="1"/>
    <col min="14072" max="14072" width="30.7109375" style="2" customWidth="1"/>
    <col min="14073" max="14312" width="10.42578125" style="2"/>
    <col min="14313" max="14313" width="4" style="2" customWidth="1"/>
    <col min="14314" max="14314" width="4.5703125" style="2" customWidth="1"/>
    <col min="14315" max="14315" width="2.5703125" style="2" customWidth="1"/>
    <col min="14316" max="14317" width="4" style="2" customWidth="1"/>
    <col min="14318" max="14318" width="93" style="2" customWidth="1"/>
    <col min="14319" max="14320" width="29.7109375" style="2" bestFit="1" customWidth="1"/>
    <col min="14321" max="14321" width="24.5703125" style="2" customWidth="1"/>
    <col min="14322" max="14322" width="25.7109375" style="2" bestFit="1" customWidth="1"/>
    <col min="14323" max="14323" width="10.42578125" style="2"/>
    <col min="14324" max="14324" width="15.5703125" style="2" customWidth="1"/>
    <col min="14325" max="14325" width="39.42578125" style="2" customWidth="1"/>
    <col min="14326" max="14326" width="10.42578125" style="2"/>
    <col min="14327" max="14327" width="21.85546875" style="2" bestFit="1" customWidth="1"/>
    <col min="14328" max="14328" width="30.7109375" style="2" customWidth="1"/>
    <col min="14329" max="14568" width="10.42578125" style="2"/>
    <col min="14569" max="14569" width="4" style="2" customWidth="1"/>
    <col min="14570" max="14570" width="4.5703125" style="2" customWidth="1"/>
    <col min="14571" max="14571" width="2.5703125" style="2" customWidth="1"/>
    <col min="14572" max="14573" width="4" style="2" customWidth="1"/>
    <col min="14574" max="14574" width="93" style="2" customWidth="1"/>
    <col min="14575" max="14576" width="29.7109375" style="2" bestFit="1" customWidth="1"/>
    <col min="14577" max="14577" width="24.5703125" style="2" customWidth="1"/>
    <col min="14578" max="14578" width="25.7109375" style="2" bestFit="1" customWidth="1"/>
    <col min="14579" max="14579" width="10.42578125" style="2"/>
    <col min="14580" max="14580" width="15.5703125" style="2" customWidth="1"/>
    <col min="14581" max="14581" width="39.42578125" style="2" customWidth="1"/>
    <col min="14582" max="14582" width="10.42578125" style="2"/>
    <col min="14583" max="14583" width="21.85546875" style="2" bestFit="1" customWidth="1"/>
    <col min="14584" max="14584" width="30.7109375" style="2" customWidth="1"/>
    <col min="14585" max="14824" width="10.42578125" style="2"/>
    <col min="14825" max="14825" width="4" style="2" customWidth="1"/>
    <col min="14826" max="14826" width="4.5703125" style="2" customWidth="1"/>
    <col min="14827" max="14827" width="2.5703125" style="2" customWidth="1"/>
    <col min="14828" max="14829" width="4" style="2" customWidth="1"/>
    <col min="14830" max="14830" width="93" style="2" customWidth="1"/>
    <col min="14831" max="14832" width="29.7109375" style="2" bestFit="1" customWidth="1"/>
    <col min="14833" max="14833" width="24.5703125" style="2" customWidth="1"/>
    <col min="14834" max="14834" width="25.7109375" style="2" bestFit="1" customWidth="1"/>
    <col min="14835" max="14835" width="10.42578125" style="2"/>
    <col min="14836" max="14836" width="15.5703125" style="2" customWidth="1"/>
    <col min="14837" max="14837" width="39.42578125" style="2" customWidth="1"/>
    <col min="14838" max="14838" width="10.42578125" style="2"/>
    <col min="14839" max="14839" width="21.85546875" style="2" bestFit="1" customWidth="1"/>
    <col min="14840" max="14840" width="30.7109375" style="2" customWidth="1"/>
    <col min="14841" max="15080" width="10.42578125" style="2"/>
    <col min="15081" max="15081" width="4" style="2" customWidth="1"/>
    <col min="15082" max="15082" width="4.5703125" style="2" customWidth="1"/>
    <col min="15083" max="15083" width="2.5703125" style="2" customWidth="1"/>
    <col min="15084" max="15085" width="4" style="2" customWidth="1"/>
    <col min="15086" max="15086" width="93" style="2" customWidth="1"/>
    <col min="15087" max="15088" width="29.7109375" style="2" bestFit="1" customWidth="1"/>
    <col min="15089" max="15089" width="24.5703125" style="2" customWidth="1"/>
    <col min="15090" max="15090" width="25.7109375" style="2" bestFit="1" customWidth="1"/>
    <col min="15091" max="15091" width="10.42578125" style="2"/>
    <col min="15092" max="15092" width="15.5703125" style="2" customWidth="1"/>
    <col min="15093" max="15093" width="39.42578125" style="2" customWidth="1"/>
    <col min="15094" max="15094" width="10.42578125" style="2"/>
    <col min="15095" max="15095" width="21.85546875" style="2" bestFit="1" customWidth="1"/>
    <col min="15096" max="15096" width="30.7109375" style="2" customWidth="1"/>
    <col min="15097" max="15336" width="10.42578125" style="2"/>
    <col min="15337" max="15337" width="4" style="2" customWidth="1"/>
    <col min="15338" max="15338" width="4.5703125" style="2" customWidth="1"/>
    <col min="15339" max="15339" width="2.5703125" style="2" customWidth="1"/>
    <col min="15340" max="15341" width="4" style="2" customWidth="1"/>
    <col min="15342" max="15342" width="93" style="2" customWidth="1"/>
    <col min="15343" max="15344" width="29.7109375" style="2" bestFit="1" customWidth="1"/>
    <col min="15345" max="15345" width="24.5703125" style="2" customWidth="1"/>
    <col min="15346" max="15346" width="25.7109375" style="2" bestFit="1" customWidth="1"/>
    <col min="15347" max="15347" width="10.42578125" style="2"/>
    <col min="15348" max="15348" width="15.5703125" style="2" customWidth="1"/>
    <col min="15349" max="15349" width="39.42578125" style="2" customWidth="1"/>
    <col min="15350" max="15350" width="10.42578125" style="2"/>
    <col min="15351" max="15351" width="21.85546875" style="2" bestFit="1" customWidth="1"/>
    <col min="15352" max="15352" width="30.7109375" style="2" customWidth="1"/>
    <col min="15353" max="15592" width="10.42578125" style="2"/>
    <col min="15593" max="15593" width="4" style="2" customWidth="1"/>
    <col min="15594" max="15594" width="4.5703125" style="2" customWidth="1"/>
    <col min="15595" max="15595" width="2.5703125" style="2" customWidth="1"/>
    <col min="15596" max="15597" width="4" style="2" customWidth="1"/>
    <col min="15598" max="15598" width="93" style="2" customWidth="1"/>
    <col min="15599" max="15600" width="29.7109375" style="2" bestFit="1" customWidth="1"/>
    <col min="15601" max="15601" width="24.5703125" style="2" customWidth="1"/>
    <col min="15602" max="15602" width="25.7109375" style="2" bestFit="1" customWidth="1"/>
    <col min="15603" max="15603" width="10.42578125" style="2"/>
    <col min="15604" max="15604" width="15.5703125" style="2" customWidth="1"/>
    <col min="15605" max="15605" width="39.42578125" style="2" customWidth="1"/>
    <col min="15606" max="15606" width="10.42578125" style="2"/>
    <col min="15607" max="15607" width="21.85546875" style="2" bestFit="1" customWidth="1"/>
    <col min="15608" max="15608" width="30.7109375" style="2" customWidth="1"/>
    <col min="15609" max="15848" width="10.42578125" style="2"/>
    <col min="15849" max="15849" width="4" style="2" customWidth="1"/>
    <col min="15850" max="15850" width="4.5703125" style="2" customWidth="1"/>
    <col min="15851" max="15851" width="2.5703125" style="2" customWidth="1"/>
    <col min="15852" max="15853" width="4" style="2" customWidth="1"/>
    <col min="15854" max="15854" width="93" style="2" customWidth="1"/>
    <col min="15855" max="15856" width="29.7109375" style="2" bestFit="1" customWidth="1"/>
    <col min="15857" max="15857" width="24.5703125" style="2" customWidth="1"/>
    <col min="15858" max="15858" width="25.7109375" style="2" bestFit="1" customWidth="1"/>
    <col min="15859" max="15859" width="10.42578125" style="2"/>
    <col min="15860" max="15860" width="15.5703125" style="2" customWidth="1"/>
    <col min="15861" max="15861" width="39.42578125" style="2" customWidth="1"/>
    <col min="15862" max="15862" width="10.42578125" style="2"/>
    <col min="15863" max="15863" width="21.85546875" style="2" bestFit="1" customWidth="1"/>
    <col min="15864" max="15864" width="30.7109375" style="2" customWidth="1"/>
    <col min="15865" max="16104" width="10.42578125" style="2"/>
    <col min="16105" max="16105" width="4" style="2" customWidth="1"/>
    <col min="16106" max="16106" width="4.5703125" style="2" customWidth="1"/>
    <col min="16107" max="16107" width="2.5703125" style="2" customWidth="1"/>
    <col min="16108" max="16109" width="4" style="2" customWidth="1"/>
    <col min="16110" max="16110" width="93" style="2" customWidth="1"/>
    <col min="16111" max="16112" width="29.7109375" style="2" bestFit="1" customWidth="1"/>
    <col min="16113" max="16113" width="24.5703125" style="2" customWidth="1"/>
    <col min="16114" max="16114" width="25.7109375" style="2" bestFit="1" customWidth="1"/>
    <col min="16115" max="16115" width="10.42578125" style="2"/>
    <col min="16116" max="16116" width="15.5703125" style="2" customWidth="1"/>
    <col min="16117" max="16117" width="39.42578125" style="2" customWidth="1"/>
    <col min="16118" max="16118" width="10.42578125" style="2"/>
    <col min="16119" max="16119" width="21.85546875" style="2" bestFit="1" customWidth="1"/>
    <col min="16120" max="16120" width="30.7109375" style="2" customWidth="1"/>
    <col min="16121" max="16384" width="10.42578125" style="2"/>
  </cols>
  <sheetData>
    <row r="1" spans="1:232" ht="15" customHeight="1">
      <c r="A1" s="91" t="s">
        <v>0</v>
      </c>
      <c r="B1" s="92"/>
      <c r="C1" s="92"/>
      <c r="D1" s="92"/>
      <c r="E1" s="92"/>
      <c r="F1" s="92"/>
      <c r="G1" s="92"/>
      <c r="H1" s="92"/>
      <c r="I1" s="95" t="s">
        <v>1</v>
      </c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 spans="1:232" ht="15.75" customHeight="1" thickBot="1">
      <c r="A2" s="93"/>
      <c r="B2" s="94"/>
      <c r="C2" s="94"/>
      <c r="D2" s="94"/>
      <c r="E2" s="94"/>
      <c r="F2" s="94"/>
      <c r="G2" s="94"/>
      <c r="H2" s="94"/>
      <c r="I2" s="97"/>
      <c r="J2" s="9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 spans="1:232" ht="18.75" thickBot="1">
      <c r="A3" s="3"/>
      <c r="B3" s="3"/>
      <c r="C3" s="3"/>
      <c r="D3" s="3"/>
      <c r="E3" s="3"/>
      <c r="F3" s="3"/>
      <c r="G3" s="4"/>
      <c r="H3" s="5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</row>
    <row r="4" spans="1:232" ht="15.75" customHeight="1">
      <c r="A4" s="99" t="s">
        <v>2</v>
      </c>
      <c r="B4" s="100"/>
      <c r="C4" s="100"/>
      <c r="D4" s="100"/>
      <c r="E4" s="100"/>
      <c r="F4" s="101"/>
      <c r="G4" s="105" t="s">
        <v>146</v>
      </c>
      <c r="H4" s="105" t="s">
        <v>3</v>
      </c>
      <c r="I4" s="107" t="s">
        <v>4</v>
      </c>
      <c r="J4" s="108"/>
    </row>
    <row r="5" spans="1:232" ht="39.75" customHeight="1">
      <c r="A5" s="102"/>
      <c r="B5" s="103"/>
      <c r="C5" s="103"/>
      <c r="D5" s="103"/>
      <c r="E5" s="103"/>
      <c r="F5" s="104"/>
      <c r="G5" s="106"/>
      <c r="H5" s="106"/>
      <c r="I5" s="8" t="s">
        <v>5</v>
      </c>
      <c r="J5" s="9" t="s">
        <v>6</v>
      </c>
    </row>
    <row r="6" spans="1:232">
      <c r="A6" s="10" t="s">
        <v>7</v>
      </c>
      <c r="B6" s="11" t="s">
        <v>8</v>
      </c>
      <c r="C6" s="11"/>
      <c r="D6" s="11"/>
      <c r="E6" s="11"/>
      <c r="F6" s="12"/>
      <c r="G6" s="13"/>
      <c r="H6" s="13"/>
      <c r="I6" s="14"/>
      <c r="J6" s="11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</row>
    <row r="7" spans="1:232">
      <c r="A7" s="16"/>
      <c r="B7" s="17" t="s">
        <v>9</v>
      </c>
      <c r="C7" s="18" t="s">
        <v>10</v>
      </c>
      <c r="D7" s="18"/>
      <c r="E7" s="18"/>
      <c r="F7" s="19"/>
      <c r="G7" s="109">
        <f>G8+G9+G16+G21</f>
        <v>103002290.63</v>
      </c>
      <c r="H7" s="109">
        <f>H8+H9+H16+H21</f>
        <v>94317549.919999987</v>
      </c>
      <c r="I7" s="85">
        <f t="shared" ref="I7:I104" si="0">G7-H7</f>
        <v>8684740.7100000083</v>
      </c>
      <c r="J7" s="120">
        <f t="shared" ref="J7:J85" si="1">IF(H7=0,"-    ",I7/H7)</f>
        <v>9.2079795513840143E-2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</row>
    <row r="8" spans="1:232">
      <c r="A8" s="21"/>
      <c r="B8" s="22"/>
      <c r="C8" s="23"/>
      <c r="D8" s="22" t="s">
        <v>11</v>
      </c>
      <c r="E8" s="23" t="s">
        <v>12</v>
      </c>
      <c r="F8" s="24"/>
      <c r="G8" s="110">
        <v>100146016.14999999</v>
      </c>
      <c r="H8" s="110">
        <v>81771226.579999998</v>
      </c>
      <c r="I8" s="85">
        <f t="shared" si="0"/>
        <v>18374789.569999993</v>
      </c>
      <c r="J8" s="120">
        <f t="shared" si="1"/>
        <v>0.22470972172617731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</row>
    <row r="9" spans="1:232">
      <c r="A9" s="21"/>
      <c r="B9" s="22"/>
      <c r="C9" s="23"/>
      <c r="D9" s="22" t="s">
        <v>13</v>
      </c>
      <c r="E9" s="23" t="s">
        <v>14</v>
      </c>
      <c r="F9" s="24"/>
      <c r="G9" s="111">
        <f>SUM(G10:G15)</f>
        <v>2856274.48</v>
      </c>
      <c r="H9" s="111">
        <f>SUM(H10:H15)</f>
        <v>12530105.209999999</v>
      </c>
      <c r="I9" s="85">
        <f t="shared" si="0"/>
        <v>-9673830.7299999986</v>
      </c>
      <c r="J9" s="120">
        <f t="shared" si="1"/>
        <v>-0.77204704732084206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</row>
    <row r="10" spans="1:232">
      <c r="A10" s="27"/>
      <c r="B10" s="28"/>
      <c r="C10" s="29"/>
      <c r="D10" s="28"/>
      <c r="E10" s="30" t="s">
        <v>9</v>
      </c>
      <c r="F10" s="31" t="s">
        <v>15</v>
      </c>
      <c r="G10" s="112"/>
      <c r="H10" s="112">
        <v>90563.45</v>
      </c>
      <c r="I10" s="85">
        <f t="shared" si="0"/>
        <v>-90563.45</v>
      </c>
      <c r="J10" s="120">
        <f t="shared" si="1"/>
        <v>-1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</row>
    <row r="11" spans="1:232">
      <c r="A11" s="27"/>
      <c r="B11" s="28"/>
      <c r="C11" s="29"/>
      <c r="D11" s="28"/>
      <c r="E11" s="30" t="s">
        <v>16</v>
      </c>
      <c r="F11" s="31" t="s">
        <v>17</v>
      </c>
      <c r="G11" s="112">
        <f>'[8]Modello CE'!D16</f>
        <v>0</v>
      </c>
      <c r="H11" s="112">
        <f>'[8]Modello CE'!E16</f>
        <v>0</v>
      </c>
      <c r="I11" s="85">
        <f t="shared" si="0"/>
        <v>0</v>
      </c>
      <c r="J11" s="120" t="str">
        <f t="shared" si="1"/>
        <v xml:space="preserve">-    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</row>
    <row r="12" spans="1:232">
      <c r="A12" s="27"/>
      <c r="B12" s="28"/>
      <c r="C12" s="29"/>
      <c r="D12" s="28"/>
      <c r="E12" s="30" t="s">
        <v>18</v>
      </c>
      <c r="F12" s="31" t="s">
        <v>19</v>
      </c>
      <c r="G12" s="112">
        <f>'[8]Modello CE'!D17</f>
        <v>0</v>
      </c>
      <c r="H12" s="112">
        <f>'[8]Modello CE'!E17</f>
        <v>0</v>
      </c>
      <c r="I12" s="85">
        <f t="shared" si="0"/>
        <v>0</v>
      </c>
      <c r="J12" s="120" t="str">
        <f t="shared" si="1"/>
        <v xml:space="preserve">-    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</row>
    <row r="13" spans="1:232">
      <c r="A13" s="27"/>
      <c r="B13" s="28"/>
      <c r="C13" s="29"/>
      <c r="D13" s="28"/>
      <c r="E13" s="30" t="s">
        <v>20</v>
      </c>
      <c r="F13" s="31" t="s">
        <v>21</v>
      </c>
      <c r="G13" s="112">
        <f>'[8]Modello CE'!D18</f>
        <v>0</v>
      </c>
      <c r="H13" s="112">
        <f>'[8]Modello CE'!E18</f>
        <v>0</v>
      </c>
      <c r="I13" s="85">
        <f t="shared" si="0"/>
        <v>0</v>
      </c>
      <c r="J13" s="120" t="str">
        <f t="shared" si="1"/>
        <v xml:space="preserve">-    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</row>
    <row r="14" spans="1:232">
      <c r="A14" s="27"/>
      <c r="B14" s="28"/>
      <c r="C14" s="29"/>
      <c r="D14" s="28"/>
      <c r="E14" s="30" t="s">
        <v>22</v>
      </c>
      <c r="F14" s="31" t="s">
        <v>23</v>
      </c>
      <c r="G14" s="112">
        <f>'[8]Modello CE'!D19</f>
        <v>0</v>
      </c>
      <c r="H14" s="112">
        <f>'[8]Modello CE'!E19</f>
        <v>0</v>
      </c>
      <c r="I14" s="85">
        <f t="shared" si="0"/>
        <v>0</v>
      </c>
      <c r="J14" s="120" t="str">
        <f t="shared" si="1"/>
        <v xml:space="preserve">-    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</row>
    <row r="15" spans="1:232">
      <c r="A15" s="27"/>
      <c r="B15" s="28"/>
      <c r="C15" s="29"/>
      <c r="D15" s="28"/>
      <c r="E15" s="30" t="s">
        <v>24</v>
      </c>
      <c r="F15" s="31" t="s">
        <v>25</v>
      </c>
      <c r="G15" s="112">
        <v>2856274.48</v>
      </c>
      <c r="H15" s="112">
        <v>12439541.76</v>
      </c>
      <c r="I15" s="85">
        <f t="shared" si="0"/>
        <v>-9583267.2799999993</v>
      </c>
      <c r="J15" s="120">
        <f t="shared" si="1"/>
        <v>-0.77038748411259805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</row>
    <row r="16" spans="1:232">
      <c r="A16" s="21"/>
      <c r="B16" s="22"/>
      <c r="C16" s="23"/>
      <c r="D16" s="22" t="s">
        <v>26</v>
      </c>
      <c r="E16" s="23" t="s">
        <v>27</v>
      </c>
      <c r="F16" s="33"/>
      <c r="G16" s="111">
        <f>SUM(G17:G20)</f>
        <v>0</v>
      </c>
      <c r="H16" s="111">
        <f>SUM(H17:H20)</f>
        <v>16218.13</v>
      </c>
      <c r="I16" s="85">
        <f t="shared" si="0"/>
        <v>-16218.13</v>
      </c>
      <c r="J16" s="120">
        <f t="shared" si="1"/>
        <v>-1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</row>
    <row r="17" spans="1:232">
      <c r="A17" s="21"/>
      <c r="B17" s="22"/>
      <c r="C17" s="23"/>
      <c r="D17" s="23"/>
      <c r="E17" s="34" t="s">
        <v>9</v>
      </c>
      <c r="F17" s="35" t="s">
        <v>28</v>
      </c>
      <c r="G17" s="110">
        <f>'[8]Modello CE'!D29</f>
        <v>0</v>
      </c>
      <c r="H17" s="110">
        <f>'[8]Modello CE'!E29</f>
        <v>0</v>
      </c>
      <c r="I17" s="85">
        <f t="shared" si="0"/>
        <v>0</v>
      </c>
      <c r="J17" s="120" t="str">
        <f t="shared" si="1"/>
        <v xml:space="preserve">-    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</row>
    <row r="18" spans="1:232">
      <c r="A18" s="21"/>
      <c r="B18" s="22"/>
      <c r="C18" s="23"/>
      <c r="D18" s="23"/>
      <c r="E18" s="34" t="s">
        <v>16</v>
      </c>
      <c r="F18" s="35" t="s">
        <v>29</v>
      </c>
      <c r="G18" s="110">
        <f>'[8]Modello CE'!D30</f>
        <v>0</v>
      </c>
      <c r="H18" s="110">
        <f>'[8]Modello CE'!E30</f>
        <v>0</v>
      </c>
      <c r="I18" s="85">
        <f t="shared" si="0"/>
        <v>0</v>
      </c>
      <c r="J18" s="120" t="str">
        <f t="shared" si="1"/>
        <v xml:space="preserve">-    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</row>
    <row r="19" spans="1:232">
      <c r="A19" s="21"/>
      <c r="B19" s="22"/>
      <c r="C19" s="23"/>
      <c r="D19" s="23"/>
      <c r="E19" s="34" t="s">
        <v>18</v>
      </c>
      <c r="F19" s="35" t="s">
        <v>30</v>
      </c>
      <c r="G19" s="110">
        <f>'[8]Modello CE'!D31</f>
        <v>0</v>
      </c>
      <c r="H19" s="110">
        <f>'[8]Modello CE'!E31</f>
        <v>0</v>
      </c>
      <c r="I19" s="85">
        <f t="shared" si="0"/>
        <v>0</v>
      </c>
      <c r="J19" s="120" t="str">
        <f t="shared" si="1"/>
        <v xml:space="preserve">-    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</row>
    <row r="20" spans="1:232">
      <c r="A20" s="21"/>
      <c r="B20" s="22"/>
      <c r="C20" s="23"/>
      <c r="D20" s="23"/>
      <c r="E20" s="34" t="s">
        <v>20</v>
      </c>
      <c r="F20" s="35" t="s">
        <v>31</v>
      </c>
      <c r="G20" s="110"/>
      <c r="H20" s="110">
        <v>16218.13</v>
      </c>
      <c r="I20" s="85">
        <f t="shared" si="0"/>
        <v>-16218.13</v>
      </c>
      <c r="J20" s="120">
        <f t="shared" si="1"/>
        <v>-1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</row>
    <row r="21" spans="1:232">
      <c r="A21" s="21"/>
      <c r="B21" s="22"/>
      <c r="C21" s="23"/>
      <c r="D21" s="22" t="s">
        <v>32</v>
      </c>
      <c r="E21" s="23" t="s">
        <v>33</v>
      </c>
      <c r="F21" s="24"/>
      <c r="G21" s="110">
        <v>0</v>
      </c>
      <c r="H21" s="110"/>
      <c r="I21" s="85">
        <f t="shared" si="0"/>
        <v>0</v>
      </c>
      <c r="J21" s="120" t="str">
        <f t="shared" si="1"/>
        <v xml:space="preserve">-    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</row>
    <row r="22" spans="1:232">
      <c r="A22" s="36"/>
      <c r="B22" s="17" t="s">
        <v>16</v>
      </c>
      <c r="C22" s="18" t="s">
        <v>34</v>
      </c>
      <c r="D22" s="18"/>
      <c r="E22" s="18"/>
      <c r="F22" s="19"/>
      <c r="G22" s="113">
        <f>'[8]Modello CE'!D34</f>
        <v>0</v>
      </c>
      <c r="H22" s="113">
        <f>'[8]Modello CE'!E34</f>
        <v>0</v>
      </c>
      <c r="I22" s="85">
        <f t="shared" si="0"/>
        <v>0</v>
      </c>
      <c r="J22" s="120" t="str">
        <f t="shared" si="1"/>
        <v xml:space="preserve">-    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</row>
    <row r="23" spans="1:232">
      <c r="A23" s="36"/>
      <c r="B23" s="17" t="s">
        <v>18</v>
      </c>
      <c r="C23" s="18" t="s">
        <v>35</v>
      </c>
      <c r="D23" s="18"/>
      <c r="E23" s="18"/>
      <c r="F23" s="19"/>
      <c r="G23" s="113">
        <v>473204.9</v>
      </c>
      <c r="H23" s="113">
        <v>653886.69999999995</v>
      </c>
      <c r="I23" s="85">
        <f t="shared" si="0"/>
        <v>-180681.79999999993</v>
      </c>
      <c r="J23" s="120">
        <f t="shared" si="1"/>
        <v>-0.27631973551381295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</row>
    <row r="24" spans="1:232">
      <c r="A24" s="16"/>
      <c r="B24" s="17" t="s">
        <v>20</v>
      </c>
      <c r="C24" s="18" t="s">
        <v>36</v>
      </c>
      <c r="D24" s="18"/>
      <c r="E24" s="18"/>
      <c r="F24" s="19"/>
      <c r="G24" s="114">
        <f>SUM(G25:G27)</f>
        <v>223872499.98999998</v>
      </c>
      <c r="H24" s="114">
        <f>SUM(H25:H27)</f>
        <v>231978522.02000004</v>
      </c>
      <c r="I24" s="85">
        <f t="shared" si="0"/>
        <v>-8106022.0300000608</v>
      </c>
      <c r="J24" s="120">
        <f t="shared" si="1"/>
        <v>-3.4942985063510318E-2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</row>
    <row r="25" spans="1:232">
      <c r="A25" s="21"/>
      <c r="B25" s="22"/>
      <c r="C25" s="23"/>
      <c r="D25" s="22" t="s">
        <v>11</v>
      </c>
      <c r="E25" s="23" t="s">
        <v>37</v>
      </c>
      <c r="F25" s="24"/>
      <c r="G25" s="110">
        <v>196502286.20999998</v>
      </c>
      <c r="H25" s="110">
        <v>206079340.89000005</v>
      </c>
      <c r="I25" s="85">
        <f t="shared" si="0"/>
        <v>-9577054.6800000668</v>
      </c>
      <c r="J25" s="120">
        <f t="shared" si="1"/>
        <v>-4.6472657757150225E-2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</row>
    <row r="26" spans="1:232">
      <c r="A26" s="21"/>
      <c r="B26" s="22"/>
      <c r="C26" s="23"/>
      <c r="D26" s="22" t="s">
        <v>13</v>
      </c>
      <c r="E26" s="23" t="s">
        <v>38</v>
      </c>
      <c r="F26" s="24"/>
      <c r="G26" s="110">
        <v>5305038.5599999996</v>
      </c>
      <c r="H26" s="110">
        <v>4540718.9399999995</v>
      </c>
      <c r="I26" s="85">
        <f t="shared" si="0"/>
        <v>764319.62000000011</v>
      </c>
      <c r="J26" s="120">
        <f t="shared" si="1"/>
        <v>0.16832568368567649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</row>
    <row r="27" spans="1:232">
      <c r="A27" s="21"/>
      <c r="B27" s="22"/>
      <c r="C27" s="23"/>
      <c r="D27" s="22" t="s">
        <v>26</v>
      </c>
      <c r="E27" s="23" t="s">
        <v>39</v>
      </c>
      <c r="F27" s="33"/>
      <c r="G27" s="110">
        <v>22065175.219999999</v>
      </c>
      <c r="H27" s="110">
        <v>21358462.189999998</v>
      </c>
      <c r="I27" s="85">
        <f t="shared" si="0"/>
        <v>706713.03000000119</v>
      </c>
      <c r="J27" s="120">
        <f t="shared" si="1"/>
        <v>3.3088198191107747E-2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</row>
    <row r="28" spans="1:232">
      <c r="A28" s="36"/>
      <c r="B28" s="17" t="s">
        <v>22</v>
      </c>
      <c r="C28" s="18" t="s">
        <v>40</v>
      </c>
      <c r="D28" s="18"/>
      <c r="E28" s="18"/>
      <c r="F28" s="19"/>
      <c r="G28" s="113">
        <v>19253157.579999998</v>
      </c>
      <c r="H28" s="113">
        <v>15615684.6</v>
      </c>
      <c r="I28" s="85">
        <f t="shared" si="0"/>
        <v>3637472.9799999986</v>
      </c>
      <c r="J28" s="120">
        <f t="shared" si="1"/>
        <v>0.23293714449125072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</row>
    <row r="29" spans="1:232">
      <c r="A29" s="36"/>
      <c r="B29" s="17" t="s">
        <v>24</v>
      </c>
      <c r="C29" s="18" t="s">
        <v>41</v>
      </c>
      <c r="D29" s="18"/>
      <c r="E29" s="18"/>
      <c r="F29" s="19"/>
      <c r="G29" s="113">
        <v>5062368.5199999996</v>
      </c>
      <c r="H29" s="113">
        <v>4463346.51</v>
      </c>
      <c r="I29" s="85">
        <f t="shared" si="0"/>
        <v>599022.00999999978</v>
      </c>
      <c r="J29" s="120">
        <f t="shared" si="1"/>
        <v>0.13420916540042502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</row>
    <row r="30" spans="1:232">
      <c r="A30" s="36"/>
      <c r="B30" s="17" t="s">
        <v>42</v>
      </c>
      <c r="C30" s="18" t="s">
        <v>43</v>
      </c>
      <c r="D30" s="18"/>
      <c r="E30" s="18"/>
      <c r="F30" s="19"/>
      <c r="G30" s="113">
        <v>9528961.9800000004</v>
      </c>
      <c r="H30" s="113">
        <v>9693655.3900000025</v>
      </c>
      <c r="I30" s="85">
        <f t="shared" si="0"/>
        <v>-164693.41000000201</v>
      </c>
      <c r="J30" s="120">
        <f t="shared" si="1"/>
        <v>-1.698981481948493E-2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</row>
    <row r="31" spans="1:232">
      <c r="A31" s="36"/>
      <c r="B31" s="17" t="s">
        <v>44</v>
      </c>
      <c r="C31" s="37" t="s">
        <v>45</v>
      </c>
      <c r="D31" s="38"/>
      <c r="E31" s="38"/>
      <c r="F31" s="39"/>
      <c r="G31" s="113">
        <f>'[8]Modello CE'!D130</f>
        <v>0</v>
      </c>
      <c r="H31" s="113">
        <f>'[8]Modello CE'!E130</f>
        <v>0</v>
      </c>
      <c r="I31" s="85">
        <f t="shared" si="0"/>
        <v>0</v>
      </c>
      <c r="J31" s="120" t="str">
        <f t="shared" si="1"/>
        <v xml:space="preserve">-    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</row>
    <row r="32" spans="1:232">
      <c r="A32" s="36"/>
      <c r="B32" s="17" t="s">
        <v>46</v>
      </c>
      <c r="C32" s="18" t="s">
        <v>47</v>
      </c>
      <c r="D32" s="18"/>
      <c r="E32" s="18"/>
      <c r="F32" s="19"/>
      <c r="G32" s="113">
        <v>631012.27</v>
      </c>
      <c r="H32" s="113">
        <v>444729.04</v>
      </c>
      <c r="I32" s="20">
        <f t="shared" si="0"/>
        <v>186283.23000000004</v>
      </c>
      <c r="J32" s="120">
        <f t="shared" si="1"/>
        <v>0.41886904889323184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</row>
    <row r="33" spans="1:232">
      <c r="A33" s="40"/>
      <c r="B33" s="89" t="s">
        <v>48</v>
      </c>
      <c r="C33" s="89"/>
      <c r="D33" s="89"/>
      <c r="E33" s="89"/>
      <c r="F33" s="90"/>
      <c r="G33" s="115">
        <f>G7+G22+G23+G24+SUM(G28:G32)</f>
        <v>361823495.87</v>
      </c>
      <c r="H33" s="115">
        <f>H7+H22+H23+H24+SUM(H28:H32)</f>
        <v>357167374.18000007</v>
      </c>
      <c r="I33" s="41">
        <f t="shared" si="0"/>
        <v>4656121.689999938</v>
      </c>
      <c r="J33" s="121">
        <f t="shared" si="1"/>
        <v>1.303624582365525E-2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</row>
    <row r="34" spans="1:232">
      <c r="A34" s="42"/>
      <c r="B34" s="22"/>
      <c r="C34" s="23"/>
      <c r="D34" s="23"/>
      <c r="E34" s="23"/>
      <c r="F34" s="24"/>
      <c r="G34" s="110"/>
      <c r="H34" s="110"/>
      <c r="I34" s="25"/>
      <c r="J34" s="122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</row>
    <row r="35" spans="1:232">
      <c r="A35" s="16" t="s">
        <v>49</v>
      </c>
      <c r="B35" s="43" t="s">
        <v>50</v>
      </c>
      <c r="C35" s="44"/>
      <c r="D35" s="44"/>
      <c r="E35" s="44"/>
      <c r="F35" s="45"/>
      <c r="G35" s="113"/>
      <c r="H35" s="113"/>
      <c r="I35" s="20"/>
      <c r="J35" s="12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</row>
    <row r="36" spans="1:232">
      <c r="A36" s="36"/>
      <c r="B36" s="17" t="s">
        <v>9</v>
      </c>
      <c r="C36" s="18" t="s">
        <v>51</v>
      </c>
      <c r="D36" s="46"/>
      <c r="E36" s="18"/>
      <c r="F36" s="19"/>
      <c r="G36" s="114">
        <f>SUM(G37:G38)</f>
        <v>109888486.22999999</v>
      </c>
      <c r="H36" s="114">
        <f>SUM(H37:H38)</f>
        <v>111507965.18000001</v>
      </c>
      <c r="I36" s="20">
        <f t="shared" si="0"/>
        <v>-1619478.9500000179</v>
      </c>
      <c r="J36" s="120">
        <f t="shared" si="1"/>
        <v>-1.452343738302281E-2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</row>
    <row r="37" spans="1:232">
      <c r="A37" s="21"/>
      <c r="B37" s="22"/>
      <c r="C37" s="23"/>
      <c r="D37" s="22" t="s">
        <v>11</v>
      </c>
      <c r="E37" s="23" t="s">
        <v>52</v>
      </c>
      <c r="F37" s="24"/>
      <c r="G37" s="110">
        <v>107632925.40999998</v>
      </c>
      <c r="H37" s="110">
        <v>108995393.58000001</v>
      </c>
      <c r="I37" s="25">
        <f t="shared" si="0"/>
        <v>-1362468.1700000316</v>
      </c>
      <c r="J37" s="122">
        <f t="shared" si="1"/>
        <v>-1.2500236250810108E-2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</row>
    <row r="38" spans="1:232">
      <c r="A38" s="21"/>
      <c r="B38" s="22"/>
      <c r="C38" s="23"/>
      <c r="D38" s="22" t="s">
        <v>13</v>
      </c>
      <c r="E38" s="23" t="s">
        <v>53</v>
      </c>
      <c r="F38" s="24"/>
      <c r="G38" s="110">
        <v>2255560.8200000003</v>
      </c>
      <c r="H38" s="110">
        <v>2512571.6</v>
      </c>
      <c r="I38" s="25">
        <f t="shared" si="0"/>
        <v>-257010.7799999998</v>
      </c>
      <c r="J38" s="123">
        <f t="shared" si="1"/>
        <v>-0.10228993275256307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</row>
    <row r="39" spans="1:232">
      <c r="A39" s="36"/>
      <c r="B39" s="17" t="s">
        <v>16</v>
      </c>
      <c r="C39" s="18" t="s">
        <v>54</v>
      </c>
      <c r="D39" s="46"/>
      <c r="E39" s="18"/>
      <c r="F39" s="19"/>
      <c r="G39" s="114">
        <f>SUM(G40:G56)</f>
        <v>17411934.27</v>
      </c>
      <c r="H39" s="114">
        <f>SUM(H40:H56)</f>
        <v>18965666.350000001</v>
      </c>
      <c r="I39" s="20">
        <f t="shared" si="0"/>
        <v>-1553732.0800000019</v>
      </c>
      <c r="J39" s="120">
        <f t="shared" si="1"/>
        <v>-8.1923411037967658E-2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</row>
    <row r="40" spans="1:232">
      <c r="A40" s="42"/>
      <c r="B40" s="22"/>
      <c r="C40" s="23"/>
      <c r="D40" s="22" t="s">
        <v>11</v>
      </c>
      <c r="E40" s="23" t="s">
        <v>55</v>
      </c>
      <c r="F40" s="24"/>
      <c r="G40" s="110">
        <v>0</v>
      </c>
      <c r="H40" s="110">
        <v>0</v>
      </c>
      <c r="I40" s="25">
        <f t="shared" si="0"/>
        <v>0</v>
      </c>
      <c r="J40" s="122" t="str">
        <f t="shared" si="1"/>
        <v xml:space="preserve">-    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</row>
    <row r="41" spans="1:232">
      <c r="A41" s="42"/>
      <c r="B41" s="22"/>
      <c r="C41" s="23"/>
      <c r="D41" s="22" t="s">
        <v>13</v>
      </c>
      <c r="E41" s="23" t="s">
        <v>56</v>
      </c>
      <c r="F41" s="24"/>
      <c r="G41" s="110">
        <v>0</v>
      </c>
      <c r="H41" s="110">
        <v>0</v>
      </c>
      <c r="I41" s="25">
        <f t="shared" si="0"/>
        <v>0</v>
      </c>
      <c r="J41" s="122" t="str">
        <f t="shared" si="1"/>
        <v xml:space="preserve">-    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</row>
    <row r="42" spans="1:232">
      <c r="A42" s="42"/>
      <c r="B42" s="22"/>
      <c r="C42" s="48"/>
      <c r="D42" s="22" t="s">
        <v>26</v>
      </c>
      <c r="E42" s="23" t="s">
        <v>57</v>
      </c>
      <c r="F42" s="24"/>
      <c r="G42" s="110">
        <v>0</v>
      </c>
      <c r="H42" s="110">
        <v>0</v>
      </c>
      <c r="I42" s="25">
        <f t="shared" si="0"/>
        <v>0</v>
      </c>
      <c r="J42" s="122" t="str">
        <f t="shared" si="1"/>
        <v xml:space="preserve">-    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</row>
    <row r="43" spans="1:232">
      <c r="A43" s="42"/>
      <c r="B43" s="22"/>
      <c r="C43" s="48"/>
      <c r="D43" s="22" t="s">
        <v>32</v>
      </c>
      <c r="E43" s="23" t="s">
        <v>58</v>
      </c>
      <c r="F43" s="24"/>
      <c r="G43" s="110">
        <v>0</v>
      </c>
      <c r="H43" s="110">
        <v>0</v>
      </c>
      <c r="I43" s="25">
        <f t="shared" si="0"/>
        <v>0</v>
      </c>
      <c r="J43" s="122" t="str">
        <f t="shared" si="1"/>
        <v xml:space="preserve">-    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</row>
    <row r="44" spans="1:232">
      <c r="A44" s="42"/>
      <c r="B44" s="22"/>
      <c r="C44" s="48"/>
      <c r="D44" s="22" t="s">
        <v>59</v>
      </c>
      <c r="E44" s="23" t="s">
        <v>60</v>
      </c>
      <c r="F44" s="24"/>
      <c r="G44" s="110">
        <v>0</v>
      </c>
      <c r="H44" s="110">
        <v>0</v>
      </c>
      <c r="I44" s="25">
        <f t="shared" si="0"/>
        <v>0</v>
      </c>
      <c r="J44" s="122" t="str">
        <f t="shared" si="1"/>
        <v xml:space="preserve">-    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</row>
    <row r="45" spans="1:232">
      <c r="A45" s="42"/>
      <c r="B45" s="22"/>
      <c r="C45" s="48"/>
      <c r="D45" s="22" t="s">
        <v>61</v>
      </c>
      <c r="E45" s="23" t="s">
        <v>62</v>
      </c>
      <c r="F45" s="24"/>
      <c r="G45" s="110">
        <v>0</v>
      </c>
      <c r="H45" s="110">
        <v>0</v>
      </c>
      <c r="I45" s="25">
        <f t="shared" si="0"/>
        <v>0</v>
      </c>
      <c r="J45" s="122" t="str">
        <f t="shared" si="1"/>
        <v xml:space="preserve">-    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</row>
    <row r="46" spans="1:232">
      <c r="A46" s="42"/>
      <c r="B46" s="22"/>
      <c r="C46" s="48"/>
      <c r="D46" s="22" t="s">
        <v>63</v>
      </c>
      <c r="E46" s="23" t="s">
        <v>64</v>
      </c>
      <c r="F46" s="24"/>
      <c r="G46" s="110">
        <v>0</v>
      </c>
      <c r="H46" s="110">
        <v>0</v>
      </c>
      <c r="I46" s="25">
        <f t="shared" si="0"/>
        <v>0</v>
      </c>
      <c r="J46" s="122" t="str">
        <f t="shared" si="1"/>
        <v xml:space="preserve">-    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</row>
    <row r="47" spans="1:232">
      <c r="A47" s="42"/>
      <c r="B47" s="22"/>
      <c r="C47" s="48"/>
      <c r="D47" s="22" t="s">
        <v>65</v>
      </c>
      <c r="E47" s="23" t="s">
        <v>66</v>
      </c>
      <c r="F47" s="24"/>
      <c r="G47" s="110">
        <v>0</v>
      </c>
      <c r="H47" s="110">
        <v>0</v>
      </c>
      <c r="I47" s="20">
        <f t="shared" si="0"/>
        <v>0</v>
      </c>
      <c r="J47" s="120" t="str">
        <f t="shared" si="1"/>
        <v xml:space="preserve">-    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</row>
    <row r="48" spans="1:232">
      <c r="A48" s="42"/>
      <c r="B48" s="22"/>
      <c r="C48" s="48"/>
      <c r="D48" s="22" t="s">
        <v>67</v>
      </c>
      <c r="E48" s="23" t="s">
        <v>68</v>
      </c>
      <c r="F48" s="24"/>
      <c r="G48" s="110">
        <v>0</v>
      </c>
      <c r="H48" s="110">
        <v>0</v>
      </c>
      <c r="I48" s="20">
        <f t="shared" si="0"/>
        <v>0</v>
      </c>
      <c r="J48" s="120" t="str">
        <f t="shared" si="1"/>
        <v xml:space="preserve">-    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</row>
    <row r="49" spans="1:232">
      <c r="A49" s="42"/>
      <c r="B49" s="22"/>
      <c r="C49" s="48"/>
      <c r="D49" s="22" t="s">
        <v>69</v>
      </c>
      <c r="E49" s="23" t="s">
        <v>70</v>
      </c>
      <c r="F49" s="24"/>
      <c r="G49" s="110">
        <v>0</v>
      </c>
      <c r="H49" s="110">
        <v>0</v>
      </c>
      <c r="I49" s="20">
        <f t="shared" si="0"/>
        <v>0</v>
      </c>
      <c r="J49" s="120" t="str">
        <f t="shared" si="1"/>
        <v xml:space="preserve">-    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</row>
    <row r="50" spans="1:232">
      <c r="A50" s="42"/>
      <c r="B50" s="22"/>
      <c r="C50" s="48"/>
      <c r="D50" s="22" t="s">
        <v>71</v>
      </c>
      <c r="E50" s="23" t="s">
        <v>72</v>
      </c>
      <c r="F50" s="24"/>
      <c r="G50" s="110">
        <v>1890481.7999999998</v>
      </c>
      <c r="H50" s="110">
        <v>1569798.43</v>
      </c>
      <c r="I50" s="25">
        <f t="shared" si="0"/>
        <v>320683.36999999988</v>
      </c>
      <c r="J50" s="122">
        <f t="shared" si="1"/>
        <v>0.20428315118139079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</row>
    <row r="51" spans="1:232">
      <c r="A51" s="42"/>
      <c r="B51" s="22"/>
      <c r="C51" s="48"/>
      <c r="D51" s="22" t="s">
        <v>73</v>
      </c>
      <c r="E51" s="23" t="s">
        <v>74</v>
      </c>
      <c r="F51" s="24"/>
      <c r="G51" s="110">
        <v>0</v>
      </c>
      <c r="H51" s="110">
        <v>0</v>
      </c>
      <c r="I51" s="25">
        <f t="shared" si="0"/>
        <v>0</v>
      </c>
      <c r="J51" s="122" t="str">
        <f t="shared" si="1"/>
        <v xml:space="preserve">-    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</row>
    <row r="52" spans="1:232">
      <c r="A52" s="42"/>
      <c r="B52" s="22"/>
      <c r="C52" s="48"/>
      <c r="D52" s="22" t="s">
        <v>75</v>
      </c>
      <c r="E52" s="23" t="s">
        <v>76</v>
      </c>
      <c r="F52" s="24"/>
      <c r="G52" s="110">
        <v>3721921.06</v>
      </c>
      <c r="H52" s="110">
        <v>3035985.4</v>
      </c>
      <c r="I52" s="20">
        <f t="shared" si="0"/>
        <v>685935.66000000015</v>
      </c>
      <c r="J52" s="120">
        <f t="shared" si="1"/>
        <v>0.22593509837036771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</row>
    <row r="53" spans="1:232">
      <c r="A53" s="42"/>
      <c r="B53" s="22"/>
      <c r="C53" s="48"/>
      <c r="D53" s="22" t="s">
        <v>77</v>
      </c>
      <c r="E53" s="23" t="s">
        <v>78</v>
      </c>
      <c r="F53" s="24"/>
      <c r="G53" s="110">
        <v>474420.81</v>
      </c>
      <c r="H53" s="110">
        <v>884189.52</v>
      </c>
      <c r="I53" s="20">
        <f t="shared" si="0"/>
        <v>-409768.71</v>
      </c>
      <c r="J53" s="120">
        <f t="shared" si="1"/>
        <v>-0.46343990822239106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</row>
    <row r="54" spans="1:232">
      <c r="A54" s="42"/>
      <c r="B54" s="49"/>
      <c r="C54" s="50"/>
      <c r="D54" s="22" t="s">
        <v>79</v>
      </c>
      <c r="E54" s="50" t="s">
        <v>80</v>
      </c>
      <c r="F54" s="33"/>
      <c r="G54" s="110">
        <v>10452937.82</v>
      </c>
      <c r="H54" s="110">
        <v>9815042.8000000007</v>
      </c>
      <c r="I54" s="25">
        <f t="shared" si="0"/>
        <v>637895.01999999955</v>
      </c>
      <c r="J54" s="122">
        <f t="shared" si="1"/>
        <v>6.4991567841150885E-2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</row>
    <row r="55" spans="1:232">
      <c r="A55" s="42"/>
      <c r="B55" s="49"/>
      <c r="C55" s="50"/>
      <c r="D55" s="22" t="s">
        <v>81</v>
      </c>
      <c r="E55" s="50" t="s">
        <v>82</v>
      </c>
      <c r="F55" s="33"/>
      <c r="G55" s="110">
        <v>872172.78</v>
      </c>
      <c r="H55" s="110">
        <v>3660650.2</v>
      </c>
      <c r="I55" s="20">
        <f t="shared" si="0"/>
        <v>-2788477.42</v>
      </c>
      <c r="J55" s="120">
        <f t="shared" si="1"/>
        <v>-0.7617437525169708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</row>
    <row r="56" spans="1:232">
      <c r="A56" s="42"/>
      <c r="B56" s="49"/>
      <c r="C56" s="50"/>
      <c r="D56" s="22" t="s">
        <v>83</v>
      </c>
      <c r="E56" s="50" t="s">
        <v>84</v>
      </c>
      <c r="F56" s="33"/>
      <c r="G56" s="110">
        <f>'[8]Modello CE'!D307</f>
        <v>0</v>
      </c>
      <c r="H56" s="110">
        <f>'[8]Modello CE'!E307</f>
        <v>0</v>
      </c>
      <c r="I56" s="20">
        <f t="shared" si="0"/>
        <v>0</v>
      </c>
      <c r="J56" s="120" t="str">
        <f t="shared" si="1"/>
        <v xml:space="preserve">-    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</row>
    <row r="57" spans="1:232">
      <c r="A57" s="42"/>
      <c r="B57" s="17" t="s">
        <v>18</v>
      </c>
      <c r="C57" s="18" t="s">
        <v>85</v>
      </c>
      <c r="D57" s="51"/>
      <c r="E57" s="52"/>
      <c r="F57" s="53"/>
      <c r="G57" s="111">
        <f>SUM(G58:G60)</f>
        <v>44011462.249999993</v>
      </c>
      <c r="H57" s="111">
        <f>SUM(H58:H60)</f>
        <v>37564661.050000004</v>
      </c>
      <c r="I57" s="20">
        <f t="shared" si="0"/>
        <v>6446801.1999999881</v>
      </c>
      <c r="J57" s="124">
        <f t="shared" si="1"/>
        <v>0.17161877732422631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</row>
    <row r="58" spans="1:232">
      <c r="A58" s="42"/>
      <c r="B58" s="17"/>
      <c r="C58" s="18"/>
      <c r="D58" s="22" t="s">
        <v>11</v>
      </c>
      <c r="E58" s="50" t="s">
        <v>86</v>
      </c>
      <c r="F58" s="53"/>
      <c r="G58" s="110">
        <v>42778214.789999999</v>
      </c>
      <c r="H58" s="110">
        <v>36699202.410000004</v>
      </c>
      <c r="I58" s="20">
        <f t="shared" si="0"/>
        <v>6079012.3799999952</v>
      </c>
      <c r="J58" s="120">
        <f t="shared" si="1"/>
        <v>0.16564426420187137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</row>
    <row r="59" spans="1:232">
      <c r="A59" s="42"/>
      <c r="B59" s="54"/>
      <c r="C59" s="22"/>
      <c r="D59" s="22" t="s">
        <v>13</v>
      </c>
      <c r="E59" s="50" t="s">
        <v>87</v>
      </c>
      <c r="F59" s="53"/>
      <c r="G59" s="110">
        <v>1116353.3</v>
      </c>
      <c r="H59" s="110">
        <v>792231.36</v>
      </c>
      <c r="I59" s="20">
        <f t="shared" si="0"/>
        <v>324121.94000000006</v>
      </c>
      <c r="J59" s="120">
        <f t="shared" si="1"/>
        <v>0.40912535954143503</v>
      </c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</row>
    <row r="60" spans="1:232">
      <c r="A60" s="42"/>
      <c r="B60" s="54"/>
      <c r="C60" s="22"/>
      <c r="D60" s="22" t="s">
        <v>26</v>
      </c>
      <c r="E60" s="50" t="s">
        <v>88</v>
      </c>
      <c r="F60" s="53"/>
      <c r="G60" s="110">
        <v>116894.16</v>
      </c>
      <c r="H60" s="110">
        <v>73227.28</v>
      </c>
      <c r="I60" s="20">
        <f t="shared" si="0"/>
        <v>43666.880000000005</v>
      </c>
      <c r="J60" s="120">
        <f t="shared" si="1"/>
        <v>0.59631984145799222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</row>
    <row r="61" spans="1:232">
      <c r="A61" s="42"/>
      <c r="B61" s="17" t="s">
        <v>20</v>
      </c>
      <c r="C61" s="55" t="s">
        <v>89</v>
      </c>
      <c r="D61" s="22"/>
      <c r="E61" s="56"/>
      <c r="F61" s="57"/>
      <c r="G61" s="113">
        <v>7974962.5700000003</v>
      </c>
      <c r="H61" s="113">
        <v>7321076.0999999996</v>
      </c>
      <c r="I61" s="20">
        <f t="shared" si="0"/>
        <v>653886.47000000067</v>
      </c>
      <c r="J61" s="120">
        <f t="shared" si="1"/>
        <v>8.9315622603622538E-2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</row>
    <row r="62" spans="1:232">
      <c r="A62" s="42"/>
      <c r="B62" s="17" t="s">
        <v>22</v>
      </c>
      <c r="C62" s="55" t="s">
        <v>90</v>
      </c>
      <c r="D62" s="17"/>
      <c r="E62" s="52"/>
      <c r="F62" s="53"/>
      <c r="G62" s="113">
        <v>3058063.33</v>
      </c>
      <c r="H62" s="113">
        <v>3177120.02</v>
      </c>
      <c r="I62" s="20">
        <f t="shared" si="0"/>
        <v>-119056.68999999994</v>
      </c>
      <c r="J62" s="120">
        <f t="shared" si="1"/>
        <v>-3.7473148401866149E-2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</row>
    <row r="63" spans="1:232">
      <c r="A63" s="42"/>
      <c r="B63" s="17" t="s">
        <v>24</v>
      </c>
      <c r="C63" s="55" t="s">
        <v>91</v>
      </c>
      <c r="D63" s="44"/>
      <c r="E63" s="55"/>
      <c r="F63" s="57"/>
      <c r="G63" s="114">
        <f>SUM(G64:G68)</f>
        <v>150590945.94</v>
      </c>
      <c r="H63" s="114">
        <f>SUM(H64:H68)</f>
        <v>148364466.79999998</v>
      </c>
      <c r="I63" s="20">
        <f t="shared" si="0"/>
        <v>2226479.1400000155</v>
      </c>
      <c r="J63" s="120">
        <f t="shared" si="1"/>
        <v>1.5006821970393895E-2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</row>
    <row r="64" spans="1:232">
      <c r="A64" s="42"/>
      <c r="B64" s="22"/>
      <c r="C64" s="56"/>
      <c r="D64" s="22" t="s">
        <v>11</v>
      </c>
      <c r="E64" s="23" t="s">
        <v>92</v>
      </c>
      <c r="F64" s="58"/>
      <c r="G64" s="110">
        <v>50459101.07</v>
      </c>
      <c r="H64" s="110">
        <v>50761923.520000003</v>
      </c>
      <c r="I64" s="25">
        <f t="shared" si="0"/>
        <v>-302822.45000000298</v>
      </c>
      <c r="J64" s="122">
        <f t="shared" si="1"/>
        <v>-5.9655432458285808E-3</v>
      </c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</row>
    <row r="65" spans="1:232">
      <c r="A65" s="42"/>
      <c r="B65" s="22"/>
      <c r="C65" s="56"/>
      <c r="D65" s="22" t="s">
        <v>13</v>
      </c>
      <c r="E65" s="23" t="s">
        <v>93</v>
      </c>
      <c r="F65" s="58"/>
      <c r="G65" s="110">
        <v>3931432.21</v>
      </c>
      <c r="H65" s="110">
        <v>4125011.7500000005</v>
      </c>
      <c r="I65" s="25">
        <f t="shared" si="0"/>
        <v>-193579.5400000005</v>
      </c>
      <c r="J65" s="122">
        <f t="shared" si="1"/>
        <v>-4.6928239658953819E-2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</row>
    <row r="66" spans="1:232">
      <c r="A66" s="42"/>
      <c r="B66" s="22"/>
      <c r="C66" s="56"/>
      <c r="D66" s="22" t="s">
        <v>26</v>
      </c>
      <c r="E66" s="23" t="s">
        <v>94</v>
      </c>
      <c r="F66" s="58"/>
      <c r="G66" s="110">
        <v>70820805.440000013</v>
      </c>
      <c r="H66" s="110">
        <v>68574189.849999979</v>
      </c>
      <c r="I66" s="25">
        <f t="shared" si="0"/>
        <v>2246615.5900000334</v>
      </c>
      <c r="J66" s="122">
        <f t="shared" si="1"/>
        <v>3.276182474651626E-2</v>
      </c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</row>
    <row r="67" spans="1:232">
      <c r="A67" s="42"/>
      <c r="B67" s="22"/>
      <c r="C67" s="56"/>
      <c r="D67" s="22" t="s">
        <v>32</v>
      </c>
      <c r="E67" s="23" t="s">
        <v>95</v>
      </c>
      <c r="F67" s="58"/>
      <c r="G67" s="110">
        <v>1011289.69</v>
      </c>
      <c r="H67" s="110">
        <v>857461.81</v>
      </c>
      <c r="I67" s="25">
        <f t="shared" si="0"/>
        <v>153827.87999999989</v>
      </c>
      <c r="J67" s="122">
        <f t="shared" si="1"/>
        <v>0.17939910350059773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</row>
    <row r="68" spans="1:232">
      <c r="A68" s="42"/>
      <c r="B68" s="22"/>
      <c r="C68" s="56"/>
      <c r="D68" s="22" t="s">
        <v>59</v>
      </c>
      <c r="E68" s="23" t="s">
        <v>96</v>
      </c>
      <c r="F68" s="58"/>
      <c r="G68" s="110">
        <v>24368317.530000001</v>
      </c>
      <c r="H68" s="110">
        <v>24045879.870000001</v>
      </c>
      <c r="I68" s="25">
        <f t="shared" si="0"/>
        <v>322437.66000000015</v>
      </c>
      <c r="J68" s="122">
        <f t="shared" si="1"/>
        <v>1.3409268520977609E-2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</row>
    <row r="69" spans="1:232">
      <c r="A69" s="42"/>
      <c r="B69" s="17" t="s">
        <v>42</v>
      </c>
      <c r="C69" s="55" t="s">
        <v>97</v>
      </c>
      <c r="D69" s="59"/>
      <c r="E69" s="52"/>
      <c r="F69" s="53"/>
      <c r="G69" s="110">
        <v>1561822.1400000001</v>
      </c>
      <c r="H69" s="110">
        <v>1564643.97</v>
      </c>
      <c r="I69" s="20">
        <f t="shared" si="0"/>
        <v>-2821.8299999998417</v>
      </c>
      <c r="J69" s="120">
        <f t="shared" si="1"/>
        <v>-1.8034965488026274E-3</v>
      </c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</row>
    <row r="70" spans="1:232">
      <c r="A70" s="42"/>
      <c r="B70" s="17" t="s">
        <v>44</v>
      </c>
      <c r="C70" s="55" t="s">
        <v>98</v>
      </c>
      <c r="D70" s="44"/>
      <c r="E70" s="55"/>
      <c r="F70" s="57"/>
      <c r="G70" s="114">
        <f>SUM(G71:G73)</f>
        <v>9777248.7800000012</v>
      </c>
      <c r="H70" s="114">
        <f>SUM(H71:H73)</f>
        <v>9963501.8099999987</v>
      </c>
      <c r="I70" s="20">
        <f t="shared" si="0"/>
        <v>-186253.02999999747</v>
      </c>
      <c r="J70" s="120">
        <f t="shared" si="1"/>
        <v>-1.8693531004637564E-2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</row>
    <row r="71" spans="1:232">
      <c r="A71" s="42"/>
      <c r="B71" s="22"/>
      <c r="C71" s="56"/>
      <c r="D71" s="22" t="s">
        <v>11</v>
      </c>
      <c r="E71" s="23" t="s">
        <v>99</v>
      </c>
      <c r="F71" s="58"/>
      <c r="G71" s="110">
        <v>252789.38</v>
      </c>
      <c r="H71" s="110">
        <v>281401.33</v>
      </c>
      <c r="I71" s="25">
        <f t="shared" si="0"/>
        <v>-28611.950000000012</v>
      </c>
      <c r="J71" s="122">
        <f t="shared" si="1"/>
        <v>-0.10167666940309063</v>
      </c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</row>
    <row r="72" spans="1:232">
      <c r="A72" s="36"/>
      <c r="B72" s="17"/>
      <c r="C72" s="55"/>
      <c r="D72" s="22" t="s">
        <v>13</v>
      </c>
      <c r="E72" s="23" t="s">
        <v>100</v>
      </c>
      <c r="F72" s="57"/>
      <c r="G72" s="113">
        <v>5663652.9800000004</v>
      </c>
      <c r="H72" s="113">
        <v>5663138.6399999997</v>
      </c>
      <c r="I72" s="20">
        <f t="shared" si="0"/>
        <v>514.34000000078231</v>
      </c>
      <c r="J72" s="120">
        <f t="shared" si="1"/>
        <v>9.0822427755500324E-5</v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</row>
    <row r="73" spans="1:232">
      <c r="A73" s="36"/>
      <c r="B73" s="17"/>
      <c r="C73" s="55"/>
      <c r="D73" s="22" t="s">
        <v>26</v>
      </c>
      <c r="E73" s="23" t="s">
        <v>101</v>
      </c>
      <c r="F73" s="57"/>
      <c r="G73" s="113">
        <v>3860806.42</v>
      </c>
      <c r="H73" s="113">
        <v>4018961.84</v>
      </c>
      <c r="I73" s="20">
        <f t="shared" si="0"/>
        <v>-158155.41999999993</v>
      </c>
      <c r="J73" s="120">
        <f t="shared" si="1"/>
        <v>-3.9352306962934472E-2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</row>
    <row r="74" spans="1:232">
      <c r="A74" s="36"/>
      <c r="B74" s="17" t="s">
        <v>46</v>
      </c>
      <c r="C74" s="55" t="s">
        <v>102</v>
      </c>
      <c r="D74" s="44"/>
      <c r="E74" s="55"/>
      <c r="F74" s="57"/>
      <c r="G74" s="113">
        <f>'[8]Modello CE'!D421</f>
        <v>0</v>
      </c>
      <c r="H74" s="113">
        <f>'[8]Modello CE'!E421</f>
        <v>0</v>
      </c>
      <c r="I74" s="20">
        <f t="shared" si="0"/>
        <v>0</v>
      </c>
      <c r="J74" s="120" t="str">
        <f t="shared" si="1"/>
        <v xml:space="preserve">-    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</row>
    <row r="75" spans="1:232">
      <c r="A75" s="36"/>
      <c r="B75" s="17" t="s">
        <v>103</v>
      </c>
      <c r="C75" s="55" t="s">
        <v>104</v>
      </c>
      <c r="D75" s="44"/>
      <c r="E75" s="55"/>
      <c r="F75" s="57"/>
      <c r="G75" s="114">
        <f>SUM(G76:G77)</f>
        <v>-700407.72999999975</v>
      </c>
      <c r="H75" s="114">
        <f>SUM(H76:H77)</f>
        <v>3741280.0199999991</v>
      </c>
      <c r="I75" s="20">
        <f t="shared" si="0"/>
        <v>-4441687.7499999991</v>
      </c>
      <c r="J75" s="120">
        <f t="shared" si="1"/>
        <v>-1.1872107209981038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</row>
    <row r="76" spans="1:232">
      <c r="A76" s="60"/>
      <c r="B76" s="49"/>
      <c r="C76" s="56"/>
      <c r="D76" s="22" t="s">
        <v>11</v>
      </c>
      <c r="E76" s="56" t="s">
        <v>105</v>
      </c>
      <c r="F76" s="58"/>
      <c r="G76" s="110">
        <v>-745841.91999999969</v>
      </c>
      <c r="H76" s="110">
        <v>3777540.1399999992</v>
      </c>
      <c r="I76" s="25">
        <f t="shared" si="0"/>
        <v>-4523382.0599999987</v>
      </c>
      <c r="J76" s="122">
        <f t="shared" si="1"/>
        <v>-1.197441163391582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</row>
    <row r="77" spans="1:232">
      <c r="A77" s="60"/>
      <c r="B77" s="49"/>
      <c r="C77" s="56"/>
      <c r="D77" s="22" t="s">
        <v>13</v>
      </c>
      <c r="E77" s="56" t="s">
        <v>106</v>
      </c>
      <c r="F77" s="58"/>
      <c r="G77" s="110">
        <v>45434.189999999995</v>
      </c>
      <c r="H77" s="110">
        <v>-36260.119999999988</v>
      </c>
      <c r="I77" s="25">
        <f t="shared" si="0"/>
        <v>81694.309999999983</v>
      </c>
      <c r="J77" s="122">
        <f t="shared" si="1"/>
        <v>-2.2530071604837492</v>
      </c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</row>
    <row r="78" spans="1:232">
      <c r="A78" s="60"/>
      <c r="B78" s="17" t="s">
        <v>107</v>
      </c>
      <c r="C78" s="55" t="s">
        <v>108</v>
      </c>
      <c r="D78" s="44"/>
      <c r="E78" s="55"/>
      <c r="F78" s="57"/>
      <c r="G78" s="114">
        <f>SUM(G79:G82)</f>
        <v>7815580.1500000004</v>
      </c>
      <c r="H78" s="114">
        <f>SUM(H79:H82)</f>
        <v>11165296.82</v>
      </c>
      <c r="I78" s="20">
        <f t="shared" si="0"/>
        <v>-3349716.67</v>
      </c>
      <c r="J78" s="120">
        <f t="shared" si="1"/>
        <v>-0.30001143041712702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</row>
    <row r="79" spans="1:232">
      <c r="A79" s="60"/>
      <c r="B79" s="49"/>
      <c r="C79" s="56"/>
      <c r="D79" s="22" t="s">
        <v>11</v>
      </c>
      <c r="E79" s="56" t="s">
        <v>109</v>
      </c>
      <c r="F79" s="58"/>
      <c r="G79" s="110">
        <v>1390215.94</v>
      </c>
      <c r="H79" s="110">
        <v>1481681.55</v>
      </c>
      <c r="I79" s="25">
        <f t="shared" si="0"/>
        <v>-91465.610000000102</v>
      </c>
      <c r="J79" s="122">
        <f t="shared" si="1"/>
        <v>-6.1730950216664367E-2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</row>
    <row r="80" spans="1:232">
      <c r="A80" s="60"/>
      <c r="B80" s="49"/>
      <c r="C80" s="56"/>
      <c r="D80" s="22" t="s">
        <v>13</v>
      </c>
      <c r="E80" s="56" t="s">
        <v>110</v>
      </c>
      <c r="F80" s="58"/>
      <c r="G80" s="110">
        <v>0</v>
      </c>
      <c r="H80" s="110">
        <v>0</v>
      </c>
      <c r="I80" s="25">
        <f t="shared" si="0"/>
        <v>0</v>
      </c>
      <c r="J80" s="122" t="str">
        <f t="shared" si="1"/>
        <v xml:space="preserve">-    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</row>
    <row r="81" spans="1:232">
      <c r="A81" s="60"/>
      <c r="B81" s="49"/>
      <c r="C81" s="56"/>
      <c r="D81" s="22" t="s">
        <v>26</v>
      </c>
      <c r="E81" s="56" t="s">
        <v>111</v>
      </c>
      <c r="F81" s="58"/>
      <c r="G81" s="110">
        <v>347605.72</v>
      </c>
      <c r="H81" s="110">
        <v>0</v>
      </c>
      <c r="I81" s="25">
        <f t="shared" si="0"/>
        <v>347605.72</v>
      </c>
      <c r="J81" s="122" t="str">
        <f t="shared" si="1"/>
        <v xml:space="preserve">-    </v>
      </c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</row>
    <row r="82" spans="1:232">
      <c r="A82" s="60"/>
      <c r="B82" s="49"/>
      <c r="C82" s="56"/>
      <c r="D82" s="22" t="s">
        <v>32</v>
      </c>
      <c r="E82" s="56" t="s">
        <v>112</v>
      </c>
      <c r="F82" s="58"/>
      <c r="G82" s="110">
        <v>6077758.4900000002</v>
      </c>
      <c r="H82" s="110">
        <v>9683615.2699999996</v>
      </c>
      <c r="I82" s="25">
        <f t="shared" si="0"/>
        <v>-3605856.7799999993</v>
      </c>
      <c r="J82" s="122">
        <f t="shared" si="1"/>
        <v>-0.37236679478283313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</row>
    <row r="83" spans="1:232">
      <c r="A83" s="40"/>
      <c r="B83" s="89" t="s">
        <v>113</v>
      </c>
      <c r="C83" s="89"/>
      <c r="D83" s="89"/>
      <c r="E83" s="89"/>
      <c r="F83" s="90"/>
      <c r="G83" s="115">
        <f>G36+G39+G57+G61+G62+G63+G69+G70+G74+G75+G78</f>
        <v>351390097.92999995</v>
      </c>
      <c r="H83" s="115">
        <f>H36+H39+H57+H61+H62+H63+H69+H70+H74+H75+H78</f>
        <v>353335678.12</v>
      </c>
      <c r="I83" s="41">
        <f t="shared" si="0"/>
        <v>-1945580.1900000572</v>
      </c>
      <c r="J83" s="121">
        <f t="shared" si="1"/>
        <v>-5.5063224873070941E-3</v>
      </c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</row>
    <row r="84" spans="1:232" ht="16.5" thickBot="1">
      <c r="A84" s="60"/>
      <c r="B84" s="22"/>
      <c r="C84" s="56"/>
      <c r="D84" s="50"/>
      <c r="E84" s="56"/>
      <c r="F84" s="58"/>
      <c r="G84" s="110"/>
      <c r="H84" s="110"/>
      <c r="I84" s="25"/>
      <c r="J84" s="122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</row>
    <row r="85" spans="1:232" ht="17.25" thickTop="1" thickBot="1">
      <c r="A85" s="86" t="s">
        <v>114</v>
      </c>
      <c r="B85" s="87"/>
      <c r="C85" s="87"/>
      <c r="D85" s="87"/>
      <c r="E85" s="87"/>
      <c r="F85" s="88"/>
      <c r="G85" s="116">
        <f>+G33-G83</f>
        <v>10433397.940000057</v>
      </c>
      <c r="H85" s="116">
        <f>+H33-H83</f>
        <v>3831696.060000062</v>
      </c>
      <c r="I85" s="61">
        <f t="shared" si="0"/>
        <v>6601701.8799999952</v>
      </c>
      <c r="J85" s="125">
        <f t="shared" si="1"/>
        <v>1.7229189832974092</v>
      </c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</row>
    <row r="86" spans="1:232" ht="16.5" thickTop="1">
      <c r="A86" s="63"/>
      <c r="B86" s="64"/>
      <c r="C86" s="64"/>
      <c r="D86" s="65"/>
      <c r="E86" s="66"/>
      <c r="F86" s="67"/>
      <c r="G86" s="117"/>
      <c r="H86" s="117"/>
      <c r="I86" s="68"/>
      <c r="J86" s="126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</row>
    <row r="87" spans="1:232">
      <c r="A87" s="16" t="s">
        <v>115</v>
      </c>
      <c r="B87" s="43" t="s">
        <v>116</v>
      </c>
      <c r="C87" s="44"/>
      <c r="D87" s="43"/>
      <c r="E87" s="55"/>
      <c r="F87" s="57"/>
      <c r="G87" s="113"/>
      <c r="H87" s="113"/>
      <c r="I87" s="20"/>
      <c r="J87" s="120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</row>
    <row r="88" spans="1:232">
      <c r="A88" s="36"/>
      <c r="B88" s="17" t="s">
        <v>9</v>
      </c>
      <c r="C88" s="55" t="s">
        <v>117</v>
      </c>
      <c r="D88" s="44"/>
      <c r="E88" s="55"/>
      <c r="F88" s="57"/>
      <c r="G88" s="113">
        <v>1112.3100000000002</v>
      </c>
      <c r="H88" s="113">
        <v>5.82</v>
      </c>
      <c r="I88" s="20">
        <f t="shared" si="0"/>
        <v>1106.4900000000002</v>
      </c>
      <c r="J88" s="120">
        <f>IF(H88=0,"-    ",I88/H88)</f>
        <v>190.11855670103097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</row>
    <row r="89" spans="1:232">
      <c r="A89" s="36"/>
      <c r="B89" s="17" t="s">
        <v>16</v>
      </c>
      <c r="C89" s="55" t="s">
        <v>118</v>
      </c>
      <c r="D89" s="44"/>
      <c r="E89" s="55"/>
      <c r="F89" s="57"/>
      <c r="G89" s="113">
        <v>0</v>
      </c>
      <c r="H89" s="113">
        <v>32471.21</v>
      </c>
      <c r="I89" s="20">
        <f t="shared" si="0"/>
        <v>-32471.21</v>
      </c>
      <c r="J89" s="120">
        <f>IF(H89=0,"-    ",I89/H89)</f>
        <v>-1</v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</row>
    <row r="90" spans="1:232">
      <c r="A90" s="40"/>
      <c r="B90" s="89" t="s">
        <v>119</v>
      </c>
      <c r="C90" s="89"/>
      <c r="D90" s="89"/>
      <c r="E90" s="89"/>
      <c r="F90" s="90"/>
      <c r="G90" s="115">
        <f>+G88-G89</f>
        <v>1112.3100000000002</v>
      </c>
      <c r="H90" s="115">
        <f>+H88-H89</f>
        <v>-32465.39</v>
      </c>
      <c r="I90" s="41">
        <f t="shared" si="0"/>
        <v>33577.699999999997</v>
      </c>
      <c r="J90" s="121">
        <f>IF(H90=0,"-    ",I90/H90)</f>
        <v>-1.0342614088418465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</row>
    <row r="91" spans="1:232">
      <c r="A91" s="42"/>
      <c r="B91" s="22"/>
      <c r="C91" s="56"/>
      <c r="D91" s="48"/>
      <c r="E91" s="56"/>
      <c r="F91" s="58"/>
      <c r="G91" s="110"/>
      <c r="H91" s="110"/>
      <c r="I91" s="25"/>
      <c r="J91" s="122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</row>
    <row r="92" spans="1:232">
      <c r="A92" s="16" t="s">
        <v>120</v>
      </c>
      <c r="B92" s="43" t="s">
        <v>121</v>
      </c>
      <c r="C92" s="44"/>
      <c r="D92" s="18"/>
      <c r="E92" s="55"/>
      <c r="F92" s="57"/>
      <c r="G92" s="113"/>
      <c r="H92" s="113"/>
      <c r="I92" s="20"/>
      <c r="J92" s="120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</row>
    <row r="93" spans="1:232">
      <c r="A93" s="36"/>
      <c r="B93" s="17" t="s">
        <v>9</v>
      </c>
      <c r="C93" s="43" t="s">
        <v>122</v>
      </c>
      <c r="D93" s="44"/>
      <c r="E93" s="18"/>
      <c r="F93" s="19"/>
      <c r="G93" s="113">
        <f>'[8]Modello CE'!D490</f>
        <v>0</v>
      </c>
      <c r="H93" s="113">
        <f>'[8]Modello CE'!E490</f>
        <v>0</v>
      </c>
      <c r="I93" s="20">
        <f t="shared" si="0"/>
        <v>0</v>
      </c>
      <c r="J93" s="120" t="str">
        <f>IF(H93=0,"-    ",I93/H93)</f>
        <v xml:space="preserve">-    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</row>
    <row r="94" spans="1:232">
      <c r="A94" s="36"/>
      <c r="B94" s="17" t="s">
        <v>16</v>
      </c>
      <c r="C94" s="43" t="s">
        <v>123</v>
      </c>
      <c r="D94" s="44"/>
      <c r="E94" s="18"/>
      <c r="F94" s="19"/>
      <c r="G94" s="113">
        <v>5358.14</v>
      </c>
      <c r="H94" s="113">
        <f>'[8]Modello CE'!E491</f>
        <v>0</v>
      </c>
      <c r="I94" s="20">
        <f t="shared" si="0"/>
        <v>5358.14</v>
      </c>
      <c r="J94" s="120" t="str">
        <f>IF(H94=0,"-    ",I94/H94)</f>
        <v xml:space="preserve">-    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</row>
    <row r="95" spans="1:232">
      <c r="A95" s="40"/>
      <c r="B95" s="89" t="s">
        <v>124</v>
      </c>
      <c r="C95" s="89"/>
      <c r="D95" s="89"/>
      <c r="E95" s="89"/>
      <c r="F95" s="90"/>
      <c r="G95" s="115">
        <f>G93-G94</f>
        <v>-5358.14</v>
      </c>
      <c r="H95" s="115">
        <f>H93-H94</f>
        <v>0</v>
      </c>
      <c r="I95" s="41">
        <f t="shared" si="0"/>
        <v>-5358.14</v>
      </c>
      <c r="J95" s="121" t="str">
        <f>IF(H95=0,"-    ",I95/H95)</f>
        <v xml:space="preserve">-    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</row>
    <row r="96" spans="1:232">
      <c r="A96" s="42"/>
      <c r="B96" s="22"/>
      <c r="C96" s="50"/>
      <c r="D96" s="48"/>
      <c r="E96" s="23"/>
      <c r="F96" s="24"/>
      <c r="G96" s="110"/>
      <c r="H96" s="110"/>
      <c r="I96" s="25"/>
      <c r="J96" s="122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</row>
    <row r="97" spans="1:232">
      <c r="A97" s="16" t="s">
        <v>125</v>
      </c>
      <c r="B97" s="43" t="s">
        <v>126</v>
      </c>
      <c r="C97" s="44"/>
      <c r="D97" s="18"/>
      <c r="E97" s="55"/>
      <c r="F97" s="57"/>
      <c r="G97" s="113"/>
      <c r="H97" s="113"/>
      <c r="I97" s="20"/>
      <c r="J97" s="120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</row>
    <row r="98" spans="1:232">
      <c r="A98" s="36"/>
      <c r="B98" s="17" t="s">
        <v>9</v>
      </c>
      <c r="C98" s="43" t="s">
        <v>127</v>
      </c>
      <c r="D98" s="44"/>
      <c r="E98" s="18"/>
      <c r="F98" s="19"/>
      <c r="G98" s="114">
        <f>SUM(G99:G100)</f>
        <v>801008.85000000009</v>
      </c>
      <c r="H98" s="114">
        <f>SUM(H99:H100)</f>
        <v>7400736.29</v>
      </c>
      <c r="I98" s="20">
        <f t="shared" ref="I98:I103" si="2">G98-H98</f>
        <v>-6599727.4399999995</v>
      </c>
      <c r="J98" s="120">
        <f t="shared" ref="J98:J103" si="3">IF(H98=0,"-    ",I98/H98)</f>
        <v>-0.89176632991472249</v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</row>
    <row r="99" spans="1:232">
      <c r="A99" s="42"/>
      <c r="B99" s="49"/>
      <c r="C99" s="56"/>
      <c r="D99" s="22" t="s">
        <v>11</v>
      </c>
      <c r="E99" s="50" t="s">
        <v>128</v>
      </c>
      <c r="F99" s="58"/>
      <c r="G99" s="110">
        <v>0</v>
      </c>
      <c r="H99" s="110">
        <v>0</v>
      </c>
      <c r="I99" s="25">
        <f t="shared" si="2"/>
        <v>0</v>
      </c>
      <c r="J99" s="122" t="str">
        <f t="shared" si="3"/>
        <v xml:space="preserve">-    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</row>
    <row r="100" spans="1:232">
      <c r="A100" s="42"/>
      <c r="B100" s="49"/>
      <c r="C100" s="56"/>
      <c r="D100" s="22" t="s">
        <v>13</v>
      </c>
      <c r="E100" s="56" t="s">
        <v>129</v>
      </c>
      <c r="F100" s="58"/>
      <c r="G100" s="110">
        <v>801008.85000000009</v>
      </c>
      <c r="H100" s="110">
        <v>7400736.29</v>
      </c>
      <c r="I100" s="25">
        <f t="shared" si="2"/>
        <v>-6599727.4399999995</v>
      </c>
      <c r="J100" s="122">
        <f t="shared" si="3"/>
        <v>-0.89176632991472249</v>
      </c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</row>
    <row r="101" spans="1:232">
      <c r="A101" s="36"/>
      <c r="B101" s="17" t="s">
        <v>16</v>
      </c>
      <c r="C101" s="43" t="s">
        <v>130</v>
      </c>
      <c r="D101" s="44"/>
      <c r="E101" s="18"/>
      <c r="F101" s="19"/>
      <c r="G101" s="114">
        <f>SUM(G102:G103)</f>
        <v>542072.29</v>
      </c>
      <c r="H101" s="114">
        <f>SUM(H102:H103)</f>
        <v>657174.56999999995</v>
      </c>
      <c r="I101" s="20">
        <f t="shared" si="2"/>
        <v>-115102.27999999991</v>
      </c>
      <c r="J101" s="120">
        <f t="shared" si="3"/>
        <v>-0.17514719110327095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</row>
    <row r="102" spans="1:232">
      <c r="A102" s="42"/>
      <c r="B102" s="49"/>
      <c r="C102" s="56"/>
      <c r="D102" s="22" t="s">
        <v>11</v>
      </c>
      <c r="E102" s="50" t="s">
        <v>131</v>
      </c>
      <c r="F102" s="58"/>
      <c r="G102" s="110">
        <v>0</v>
      </c>
      <c r="H102" s="110">
        <v>2059.36</v>
      </c>
      <c r="I102" s="25">
        <f t="shared" si="2"/>
        <v>-2059.36</v>
      </c>
      <c r="J102" s="122">
        <f t="shared" si="3"/>
        <v>-1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</row>
    <row r="103" spans="1:232">
      <c r="A103" s="42"/>
      <c r="B103" s="49"/>
      <c r="C103" s="56"/>
      <c r="D103" s="22" t="s">
        <v>13</v>
      </c>
      <c r="E103" s="56" t="s">
        <v>132</v>
      </c>
      <c r="F103" s="58"/>
      <c r="G103" s="110">
        <v>542072.29</v>
      </c>
      <c r="H103" s="110">
        <v>655115.21</v>
      </c>
      <c r="I103" s="25">
        <f t="shared" si="2"/>
        <v>-113042.91999999993</v>
      </c>
      <c r="J103" s="122">
        <f t="shared" si="3"/>
        <v>-0.17255425957825027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</row>
    <row r="104" spans="1:232">
      <c r="A104" s="40"/>
      <c r="B104" s="89" t="s">
        <v>133</v>
      </c>
      <c r="C104" s="89"/>
      <c r="D104" s="89"/>
      <c r="E104" s="89"/>
      <c r="F104" s="90"/>
      <c r="G104" s="115">
        <f>+G98-G101</f>
        <v>258936.56000000006</v>
      </c>
      <c r="H104" s="115">
        <f>+H98-H101</f>
        <v>6743561.7199999997</v>
      </c>
      <c r="I104" s="41">
        <f t="shared" si="0"/>
        <v>-6484625.1600000001</v>
      </c>
      <c r="J104" s="121">
        <f>IF(H104=0,"-    ",I104/H104)</f>
        <v>-0.96160240378136563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</row>
    <row r="105" spans="1:232" ht="16.5" thickBot="1">
      <c r="A105" s="60"/>
      <c r="B105" s="22"/>
      <c r="C105" s="56"/>
      <c r="D105" s="50"/>
      <c r="E105" s="56"/>
      <c r="F105" s="58"/>
      <c r="G105" s="110"/>
      <c r="H105" s="110"/>
      <c r="I105" s="25"/>
      <c r="J105" s="122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</row>
    <row r="106" spans="1:232" ht="17.25" thickTop="1" thickBot="1">
      <c r="A106" s="86" t="s">
        <v>134</v>
      </c>
      <c r="B106" s="87"/>
      <c r="C106" s="87"/>
      <c r="D106" s="87"/>
      <c r="E106" s="87"/>
      <c r="F106" s="88"/>
      <c r="G106" s="116">
        <f>G85+G90+G95+G104</f>
        <v>10688088.670000058</v>
      </c>
      <c r="H106" s="116">
        <f>H85+H90+H95+H104</f>
        <v>10542792.390000062</v>
      </c>
      <c r="I106" s="61">
        <f>G106-H106</f>
        <v>145296.2799999956</v>
      </c>
      <c r="J106" s="125">
        <f>IF(H106=0,"-    ",I106/H106)</f>
        <v>1.3781574617537807E-2</v>
      </c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  <c r="HU106" s="62"/>
      <c r="HV106" s="62"/>
      <c r="HW106" s="62"/>
      <c r="HX106" s="62"/>
    </row>
    <row r="107" spans="1:232" ht="16.5" thickTop="1">
      <c r="A107" s="63"/>
      <c r="B107" s="64"/>
      <c r="C107" s="64"/>
      <c r="D107" s="65"/>
      <c r="E107" s="66"/>
      <c r="F107" s="67"/>
      <c r="G107" s="117"/>
      <c r="H107" s="117"/>
      <c r="I107" s="68"/>
      <c r="J107" s="126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  <c r="HU107" s="62"/>
      <c r="HV107" s="62"/>
      <c r="HW107" s="62"/>
      <c r="HX107" s="62"/>
    </row>
    <row r="108" spans="1:232">
      <c r="A108" s="16" t="s">
        <v>135</v>
      </c>
      <c r="B108" s="43" t="s">
        <v>136</v>
      </c>
      <c r="C108" s="44"/>
      <c r="D108" s="43"/>
      <c r="E108" s="55"/>
      <c r="F108" s="57"/>
      <c r="G108" s="113"/>
      <c r="H108" s="113"/>
      <c r="I108" s="20"/>
      <c r="J108" s="120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</row>
    <row r="109" spans="1:232">
      <c r="A109" s="36"/>
      <c r="B109" s="17" t="s">
        <v>9</v>
      </c>
      <c r="C109" s="55" t="s">
        <v>137</v>
      </c>
      <c r="D109" s="44"/>
      <c r="E109" s="55"/>
      <c r="F109" s="57"/>
      <c r="G109" s="114">
        <f>SUM(G110:G113)</f>
        <v>10517602.889999999</v>
      </c>
      <c r="H109" s="114">
        <f>SUM(H110:H113)</f>
        <v>10441021.109999999</v>
      </c>
      <c r="I109" s="20">
        <f t="shared" ref="I109:I116" si="4">G109-H109</f>
        <v>76581.779999999329</v>
      </c>
      <c r="J109" s="120">
        <f t="shared" ref="J109:J116" si="5">IF(H109=0,"-    ",I109/H109)</f>
        <v>7.3347021515599003E-3</v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</row>
    <row r="110" spans="1:232">
      <c r="A110" s="60"/>
      <c r="B110" s="49"/>
      <c r="C110" s="56"/>
      <c r="D110" s="22" t="s">
        <v>11</v>
      </c>
      <c r="E110" s="56" t="s">
        <v>138</v>
      </c>
      <c r="F110" s="58"/>
      <c r="G110" s="110">
        <v>10098626.449999999</v>
      </c>
      <c r="H110" s="110">
        <v>10100891.969999999</v>
      </c>
      <c r="I110" s="25">
        <f t="shared" si="4"/>
        <v>-2265.519999999553</v>
      </c>
      <c r="J110" s="122">
        <f t="shared" si="5"/>
        <v>-2.2428910305428732E-4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</row>
    <row r="111" spans="1:232">
      <c r="A111" s="60"/>
      <c r="B111" s="49"/>
      <c r="C111" s="56"/>
      <c r="D111" s="22" t="s">
        <v>13</v>
      </c>
      <c r="E111" s="56" t="s">
        <v>139</v>
      </c>
      <c r="F111" s="58"/>
      <c r="G111" s="110">
        <v>110483.29</v>
      </c>
      <c r="H111" s="110">
        <v>84214.42</v>
      </c>
      <c r="I111" s="25">
        <f t="shared" si="4"/>
        <v>26268.869999999995</v>
      </c>
      <c r="J111" s="122">
        <f t="shared" si="5"/>
        <v>0.31192840846021375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</row>
    <row r="112" spans="1:232">
      <c r="A112" s="60"/>
      <c r="B112" s="49"/>
      <c r="C112" s="56"/>
      <c r="D112" s="22" t="s">
        <v>26</v>
      </c>
      <c r="E112" s="56" t="s">
        <v>140</v>
      </c>
      <c r="F112" s="58"/>
      <c r="G112" s="110">
        <v>308493.15000000002</v>
      </c>
      <c r="H112" s="110">
        <v>255914.72</v>
      </c>
      <c r="I112" s="25">
        <f t="shared" si="4"/>
        <v>52578.430000000022</v>
      </c>
      <c r="J112" s="122">
        <f t="shared" si="5"/>
        <v>0.20545293369603757</v>
      </c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</row>
    <row r="113" spans="1:232">
      <c r="A113" s="60"/>
      <c r="B113" s="49"/>
      <c r="C113" s="56"/>
      <c r="D113" s="22" t="s">
        <v>32</v>
      </c>
      <c r="E113" s="56" t="s">
        <v>141</v>
      </c>
      <c r="F113" s="58"/>
      <c r="G113" s="110">
        <v>0</v>
      </c>
      <c r="H113" s="110">
        <v>0</v>
      </c>
      <c r="I113" s="25">
        <f t="shared" si="4"/>
        <v>0</v>
      </c>
      <c r="J113" s="122" t="str">
        <f t="shared" si="5"/>
        <v xml:space="preserve">-    </v>
      </c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</row>
    <row r="114" spans="1:232">
      <c r="A114" s="36"/>
      <c r="B114" s="17" t="s">
        <v>16</v>
      </c>
      <c r="C114" s="55" t="s">
        <v>142</v>
      </c>
      <c r="D114" s="44"/>
      <c r="E114" s="55"/>
      <c r="F114" s="57"/>
      <c r="G114" s="113">
        <v>121979</v>
      </c>
      <c r="H114" s="113">
        <v>94106</v>
      </c>
      <c r="I114" s="20">
        <f t="shared" si="4"/>
        <v>27873</v>
      </c>
      <c r="J114" s="120">
        <f t="shared" si="5"/>
        <v>0.29618727817567425</v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</row>
    <row r="115" spans="1:232">
      <c r="A115" s="36"/>
      <c r="B115" s="17" t="s">
        <v>18</v>
      </c>
      <c r="C115" s="55" t="s">
        <v>143</v>
      </c>
      <c r="D115" s="44"/>
      <c r="E115" s="55"/>
      <c r="F115" s="57"/>
      <c r="G115" s="113">
        <v>0</v>
      </c>
      <c r="H115" s="113">
        <v>0</v>
      </c>
      <c r="I115" s="20">
        <f t="shared" si="4"/>
        <v>0</v>
      </c>
      <c r="J115" s="120" t="str">
        <f t="shared" si="5"/>
        <v xml:space="preserve">-    </v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</row>
    <row r="116" spans="1:232">
      <c r="A116" s="40"/>
      <c r="B116" s="89" t="s">
        <v>144</v>
      </c>
      <c r="C116" s="89"/>
      <c r="D116" s="89"/>
      <c r="E116" s="89"/>
      <c r="F116" s="90"/>
      <c r="G116" s="115">
        <f>+G109+G114+G115</f>
        <v>10639581.889999999</v>
      </c>
      <c r="H116" s="115">
        <f>+H109+H114+H115</f>
        <v>10535127.109999999</v>
      </c>
      <c r="I116" s="41">
        <f t="shared" si="4"/>
        <v>104454.77999999933</v>
      </c>
      <c r="J116" s="121">
        <f t="shared" si="5"/>
        <v>9.914904576789613E-3</v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</row>
    <row r="117" spans="1:232">
      <c r="A117" s="60"/>
      <c r="B117" s="22"/>
      <c r="C117" s="56"/>
      <c r="D117" s="50"/>
      <c r="E117" s="56"/>
      <c r="F117" s="58"/>
      <c r="G117" s="110"/>
      <c r="H117" s="110"/>
      <c r="I117" s="25"/>
      <c r="J117" s="122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</row>
    <row r="118" spans="1:232">
      <c r="A118" s="16" t="s">
        <v>145</v>
      </c>
      <c r="B118" s="43"/>
      <c r="C118" s="44"/>
      <c r="D118" s="43"/>
      <c r="E118" s="55"/>
      <c r="F118" s="57"/>
      <c r="G118" s="114">
        <f>+G106-G116</f>
        <v>48506.780000058934</v>
      </c>
      <c r="H118" s="114">
        <f>+H106-H116</f>
        <v>7665.2800000626594</v>
      </c>
      <c r="I118" s="20">
        <f>G118-H118</f>
        <v>40841.499999996275</v>
      </c>
      <c r="J118" s="120">
        <f>IF(H118=0,"-    ",I118/H118)</f>
        <v>5.3281158678694602</v>
      </c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  <c r="HU118" s="62"/>
      <c r="HV118" s="62"/>
      <c r="HW118" s="62"/>
      <c r="HX118" s="62"/>
    </row>
    <row r="119" spans="1:232" ht="16.5" thickBot="1">
      <c r="A119" s="69"/>
      <c r="B119" s="70"/>
      <c r="C119" s="71"/>
      <c r="D119" s="71"/>
      <c r="E119" s="72"/>
      <c r="F119" s="73"/>
      <c r="G119" s="118"/>
      <c r="H119" s="118"/>
      <c r="I119" s="74"/>
      <c r="J119" s="127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</row>
    <row r="120" spans="1:232">
      <c r="A120" s="75"/>
      <c r="B120" s="75"/>
      <c r="C120" s="76"/>
      <c r="D120" s="76"/>
      <c r="E120" s="77"/>
      <c r="F120" s="77"/>
      <c r="G120" s="47"/>
      <c r="H120" s="47"/>
      <c r="I120" s="78"/>
      <c r="J120" s="79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</row>
    <row r="121" spans="1:232">
      <c r="A121" s="75"/>
      <c r="B121" s="75"/>
      <c r="C121" s="76"/>
      <c r="D121" s="76"/>
      <c r="E121" s="76"/>
      <c r="F121" s="84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</row>
    <row r="122" spans="1:232">
      <c r="A122" s="75"/>
      <c r="B122" s="75"/>
      <c r="C122" s="76"/>
      <c r="D122" s="76"/>
      <c r="E122" s="76"/>
      <c r="F122" s="84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</row>
    <row r="123" spans="1:232">
      <c r="A123" s="75"/>
      <c r="B123" s="75"/>
      <c r="C123" s="76"/>
      <c r="D123" s="76"/>
      <c r="E123" s="76"/>
      <c r="F123" s="84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</row>
    <row r="124" spans="1:232">
      <c r="A124" s="75"/>
      <c r="B124" s="75"/>
      <c r="C124" s="76"/>
      <c r="D124" s="76"/>
      <c r="E124" s="76"/>
      <c r="F124" s="84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</row>
    <row r="125" spans="1:232">
      <c r="A125" s="75"/>
      <c r="B125" s="75"/>
      <c r="C125" s="76"/>
      <c r="D125" s="76"/>
      <c r="E125" s="76"/>
      <c r="F125" s="84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</row>
    <row r="126" spans="1:232">
      <c r="A126" s="75"/>
      <c r="B126" s="75"/>
      <c r="C126" s="76"/>
      <c r="D126" s="76"/>
      <c r="E126" s="76"/>
      <c r="F126" s="84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</row>
    <row r="127" spans="1:232">
      <c r="A127" s="75"/>
      <c r="B127" s="75"/>
      <c r="C127" s="76"/>
      <c r="D127" s="76"/>
      <c r="E127" s="76"/>
      <c r="F127" s="84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</row>
    <row r="128" spans="1:232">
      <c r="A128" s="75"/>
      <c r="B128" s="75"/>
      <c r="C128" s="76"/>
      <c r="D128" s="76"/>
      <c r="E128" s="76"/>
      <c r="F128" s="84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</row>
    <row r="129" spans="1:232">
      <c r="A129" s="75"/>
      <c r="B129" s="75"/>
      <c r="C129" s="76"/>
      <c r="D129" s="76"/>
      <c r="E129" s="76"/>
      <c r="F129" s="84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</row>
    <row r="130" spans="1:232">
      <c r="A130" s="75"/>
      <c r="B130" s="75"/>
      <c r="C130" s="76"/>
      <c r="D130" s="76"/>
      <c r="E130" s="76"/>
      <c r="F130" s="84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</row>
    <row r="131" spans="1:232">
      <c r="A131" s="75"/>
      <c r="B131" s="75"/>
      <c r="C131" s="76"/>
      <c r="D131" s="76"/>
      <c r="E131" s="76"/>
      <c r="F131" s="84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</row>
    <row r="132" spans="1:232">
      <c r="A132" s="75"/>
      <c r="B132" s="75"/>
      <c r="C132" s="76"/>
      <c r="D132" s="76"/>
      <c r="E132" s="76"/>
      <c r="F132" s="84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</row>
    <row r="133" spans="1:232">
      <c r="A133" s="75"/>
      <c r="B133" s="75"/>
      <c r="C133" s="76"/>
      <c r="D133" s="76"/>
      <c r="E133" s="76"/>
      <c r="F133" s="84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</row>
    <row r="134" spans="1:232">
      <c r="A134" s="75"/>
      <c r="B134" s="75"/>
      <c r="C134" s="76"/>
      <c r="D134" s="76"/>
      <c r="E134" s="76"/>
      <c r="F134" s="84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</row>
    <row r="135" spans="1:232">
      <c r="A135" s="75"/>
      <c r="B135" s="75"/>
      <c r="C135" s="76"/>
      <c r="D135" s="76"/>
      <c r="E135" s="76"/>
      <c r="F135" s="84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</row>
    <row r="136" spans="1:232">
      <c r="A136" s="75"/>
      <c r="B136" s="75"/>
      <c r="C136" s="76"/>
      <c r="D136" s="76"/>
      <c r="E136" s="76"/>
      <c r="F136" s="84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</row>
    <row r="137" spans="1:232">
      <c r="A137" s="75"/>
      <c r="B137" s="75"/>
      <c r="C137" s="76"/>
      <c r="D137" s="76"/>
      <c r="E137" s="76"/>
      <c r="F137" s="84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</row>
    <row r="138" spans="1:232">
      <c r="A138" s="75"/>
      <c r="B138" s="75"/>
      <c r="C138" s="76"/>
      <c r="D138" s="76"/>
      <c r="E138" s="76"/>
      <c r="F138" s="84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</row>
    <row r="139" spans="1:232">
      <c r="A139" s="75"/>
      <c r="B139" s="75"/>
      <c r="C139" s="76"/>
      <c r="D139" s="76"/>
      <c r="E139" s="76"/>
      <c r="F139" s="84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</row>
    <row r="140" spans="1:232">
      <c r="A140" s="75"/>
      <c r="B140" s="75"/>
      <c r="C140" s="76"/>
      <c r="D140" s="76"/>
      <c r="E140" s="76"/>
      <c r="F140" s="84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</row>
    <row r="141" spans="1:232">
      <c r="A141" s="75"/>
      <c r="B141" s="75"/>
      <c r="C141" s="76"/>
      <c r="D141" s="76"/>
      <c r="E141" s="76"/>
      <c r="F141" s="84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</row>
    <row r="142" spans="1:232">
      <c r="A142" s="80"/>
      <c r="B142" s="80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</row>
    <row r="143" spans="1:232">
      <c r="A143" s="80"/>
      <c r="B143" s="80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</row>
    <row r="144" spans="1:232">
      <c r="A144" s="80"/>
      <c r="B144" s="80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</row>
    <row r="145" spans="1:232">
      <c r="A145" s="80"/>
      <c r="B145" s="80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</row>
    <row r="146" spans="1:232">
      <c r="A146" s="80"/>
      <c r="B146" s="80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</row>
    <row r="147" spans="1:232">
      <c r="A147" s="80"/>
      <c r="B147" s="80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</row>
    <row r="148" spans="1:232">
      <c r="A148" s="80"/>
      <c r="B148" s="80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</row>
    <row r="149" spans="1:232">
      <c r="A149" s="80"/>
      <c r="B149" s="80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</row>
    <row r="150" spans="1:232">
      <c r="A150" s="80"/>
      <c r="B150" s="80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</row>
    <row r="151" spans="1:232">
      <c r="A151" s="80"/>
      <c r="B151" s="80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</row>
    <row r="152" spans="1:232">
      <c r="A152" s="80"/>
      <c r="B152" s="80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</row>
    <row r="153" spans="1:232">
      <c r="A153" s="80"/>
      <c r="B153" s="80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</row>
    <row r="154" spans="1:232">
      <c r="A154" s="80"/>
      <c r="B154" s="80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</row>
    <row r="155" spans="1:232">
      <c r="A155" s="80"/>
      <c r="B155" s="80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</row>
    <row r="156" spans="1:232">
      <c r="A156" s="80"/>
      <c r="B156" s="80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</row>
    <row r="157" spans="1:232">
      <c r="A157" s="80"/>
      <c r="B157" s="80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  <c r="GT157" s="81"/>
      <c r="GU157" s="81"/>
      <c r="GV157" s="81"/>
      <c r="GW157" s="81"/>
      <c r="GX157" s="81"/>
      <c r="GY157" s="81"/>
      <c r="GZ157" s="81"/>
      <c r="HA157" s="81"/>
      <c r="HB157" s="81"/>
      <c r="HC157" s="81"/>
      <c r="HD157" s="81"/>
      <c r="HE157" s="81"/>
      <c r="HF157" s="81"/>
      <c r="HG157" s="81"/>
      <c r="HH157" s="81"/>
      <c r="HI157" s="81"/>
      <c r="HJ157" s="81"/>
      <c r="HK157" s="81"/>
      <c r="HL157" s="81"/>
      <c r="HM157" s="81"/>
      <c r="HN157" s="81"/>
      <c r="HO157" s="81"/>
      <c r="HP157" s="81"/>
      <c r="HQ157" s="81"/>
      <c r="HR157" s="81"/>
      <c r="HS157" s="81"/>
      <c r="HT157" s="81"/>
      <c r="HU157" s="81"/>
      <c r="HV157" s="81"/>
      <c r="HW157" s="81"/>
      <c r="HX157" s="81"/>
    </row>
    <row r="158" spans="1:232">
      <c r="A158" s="80"/>
      <c r="B158" s="80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  <c r="GT158" s="81"/>
      <c r="GU158" s="81"/>
      <c r="GV158" s="81"/>
      <c r="GW158" s="81"/>
      <c r="GX158" s="81"/>
      <c r="GY158" s="81"/>
      <c r="GZ158" s="81"/>
      <c r="HA158" s="81"/>
      <c r="HB158" s="81"/>
      <c r="HC158" s="81"/>
      <c r="HD158" s="81"/>
      <c r="HE158" s="81"/>
      <c r="HF158" s="81"/>
      <c r="HG158" s="81"/>
      <c r="HH158" s="81"/>
      <c r="HI158" s="81"/>
      <c r="HJ158" s="81"/>
      <c r="HK158" s="81"/>
      <c r="HL158" s="81"/>
      <c r="HM158" s="81"/>
      <c r="HN158" s="81"/>
      <c r="HO158" s="81"/>
      <c r="HP158" s="81"/>
      <c r="HQ158" s="81"/>
      <c r="HR158" s="81"/>
      <c r="HS158" s="81"/>
      <c r="HT158" s="81"/>
      <c r="HU158" s="81"/>
      <c r="HV158" s="81"/>
      <c r="HW158" s="81"/>
      <c r="HX158" s="81"/>
    </row>
    <row r="159" spans="1:232">
      <c r="A159" s="80"/>
      <c r="B159" s="80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81"/>
      <c r="GN159" s="81"/>
      <c r="GO159" s="81"/>
      <c r="GP159" s="81"/>
      <c r="GQ159" s="81"/>
      <c r="GR159" s="81"/>
      <c r="GS159" s="81"/>
      <c r="GT159" s="81"/>
      <c r="GU159" s="81"/>
      <c r="GV159" s="81"/>
      <c r="GW159" s="81"/>
      <c r="GX159" s="81"/>
      <c r="GY159" s="81"/>
      <c r="GZ159" s="81"/>
      <c r="HA159" s="81"/>
      <c r="HB159" s="81"/>
      <c r="HC159" s="81"/>
      <c r="HD159" s="81"/>
      <c r="HE159" s="81"/>
      <c r="HF159" s="81"/>
      <c r="HG159" s="81"/>
      <c r="HH159" s="81"/>
      <c r="HI159" s="81"/>
      <c r="HJ159" s="81"/>
      <c r="HK159" s="81"/>
      <c r="HL159" s="81"/>
      <c r="HM159" s="81"/>
      <c r="HN159" s="81"/>
      <c r="HO159" s="81"/>
      <c r="HP159" s="81"/>
      <c r="HQ159" s="81"/>
      <c r="HR159" s="81"/>
      <c r="HS159" s="81"/>
      <c r="HT159" s="81"/>
      <c r="HU159" s="81"/>
      <c r="HV159" s="81"/>
      <c r="HW159" s="81"/>
      <c r="HX159" s="81"/>
    </row>
    <row r="160" spans="1:232">
      <c r="A160" s="80"/>
      <c r="B160" s="80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  <c r="GT160" s="81"/>
      <c r="GU160" s="81"/>
      <c r="GV160" s="81"/>
      <c r="GW160" s="81"/>
      <c r="GX160" s="81"/>
      <c r="GY160" s="81"/>
      <c r="GZ160" s="81"/>
      <c r="HA160" s="81"/>
      <c r="HB160" s="81"/>
      <c r="HC160" s="81"/>
      <c r="HD160" s="81"/>
      <c r="HE160" s="81"/>
      <c r="HF160" s="81"/>
      <c r="HG160" s="81"/>
      <c r="HH160" s="81"/>
      <c r="HI160" s="81"/>
      <c r="HJ160" s="81"/>
      <c r="HK160" s="81"/>
      <c r="HL160" s="81"/>
      <c r="HM160" s="81"/>
      <c r="HN160" s="81"/>
      <c r="HO160" s="81"/>
      <c r="HP160" s="81"/>
      <c r="HQ160" s="81"/>
      <c r="HR160" s="81"/>
      <c r="HS160" s="81"/>
      <c r="HT160" s="81"/>
      <c r="HU160" s="81"/>
      <c r="HV160" s="81"/>
      <c r="HW160" s="81"/>
      <c r="HX160" s="81"/>
    </row>
    <row r="161" spans="1:232">
      <c r="A161" s="80"/>
      <c r="B161" s="80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  <c r="ES161" s="81"/>
      <c r="ET161" s="81"/>
      <c r="EU161" s="81"/>
      <c r="EV161" s="81"/>
      <c r="EW161" s="81"/>
      <c r="EX161" s="81"/>
      <c r="EY161" s="81"/>
      <c r="EZ161" s="81"/>
      <c r="FA161" s="81"/>
      <c r="FB161" s="81"/>
      <c r="FC161" s="81"/>
      <c r="FD161" s="81"/>
      <c r="FE161" s="81"/>
      <c r="FF161" s="81"/>
      <c r="FG161" s="81"/>
      <c r="FH161" s="81"/>
      <c r="FI161" s="81"/>
      <c r="FJ161" s="81"/>
      <c r="FK161" s="81"/>
      <c r="FL161" s="81"/>
      <c r="FM161" s="81"/>
      <c r="FN161" s="81"/>
      <c r="FO161" s="81"/>
      <c r="FP161" s="81"/>
      <c r="FQ161" s="81"/>
      <c r="FR161" s="81"/>
      <c r="FS161" s="81"/>
      <c r="FT161" s="81"/>
      <c r="FU161" s="81"/>
      <c r="FV161" s="81"/>
      <c r="FW161" s="81"/>
      <c r="FX161" s="81"/>
      <c r="FY161" s="81"/>
      <c r="FZ161" s="81"/>
      <c r="GA161" s="81"/>
      <c r="GB161" s="81"/>
      <c r="GC161" s="81"/>
      <c r="GD161" s="81"/>
      <c r="GE161" s="81"/>
      <c r="GF161" s="81"/>
      <c r="GG161" s="81"/>
      <c r="GH161" s="81"/>
      <c r="GI161" s="81"/>
      <c r="GJ161" s="81"/>
      <c r="GK161" s="81"/>
      <c r="GL161" s="81"/>
      <c r="GM161" s="81"/>
      <c r="GN161" s="81"/>
      <c r="GO161" s="81"/>
      <c r="GP161" s="81"/>
      <c r="GQ161" s="81"/>
      <c r="GR161" s="81"/>
      <c r="GS161" s="81"/>
      <c r="GT161" s="81"/>
      <c r="GU161" s="81"/>
      <c r="GV161" s="81"/>
      <c r="GW161" s="81"/>
      <c r="GX161" s="81"/>
      <c r="GY161" s="81"/>
      <c r="GZ161" s="81"/>
      <c r="HA161" s="81"/>
      <c r="HB161" s="81"/>
      <c r="HC161" s="81"/>
      <c r="HD161" s="81"/>
      <c r="HE161" s="81"/>
      <c r="HF161" s="81"/>
      <c r="HG161" s="81"/>
      <c r="HH161" s="81"/>
      <c r="HI161" s="81"/>
      <c r="HJ161" s="81"/>
      <c r="HK161" s="81"/>
      <c r="HL161" s="81"/>
      <c r="HM161" s="81"/>
      <c r="HN161" s="81"/>
      <c r="HO161" s="81"/>
      <c r="HP161" s="81"/>
      <c r="HQ161" s="81"/>
      <c r="HR161" s="81"/>
      <c r="HS161" s="81"/>
      <c r="HT161" s="81"/>
      <c r="HU161" s="81"/>
      <c r="HV161" s="81"/>
      <c r="HW161" s="81"/>
      <c r="HX161" s="81"/>
    </row>
    <row r="162" spans="1:232">
      <c r="A162" s="80"/>
      <c r="B162" s="80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81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81"/>
      <c r="EP162" s="81"/>
      <c r="EQ162" s="81"/>
      <c r="ER162" s="81"/>
      <c r="ES162" s="81"/>
      <c r="ET162" s="81"/>
      <c r="EU162" s="81"/>
      <c r="EV162" s="81"/>
      <c r="EW162" s="81"/>
      <c r="EX162" s="81"/>
      <c r="EY162" s="81"/>
      <c r="EZ162" s="81"/>
      <c r="FA162" s="81"/>
      <c r="FB162" s="81"/>
      <c r="FC162" s="81"/>
      <c r="FD162" s="81"/>
      <c r="FE162" s="81"/>
      <c r="FF162" s="81"/>
      <c r="FG162" s="81"/>
      <c r="FH162" s="81"/>
      <c r="FI162" s="81"/>
      <c r="FJ162" s="81"/>
      <c r="FK162" s="81"/>
      <c r="FL162" s="81"/>
      <c r="FM162" s="81"/>
      <c r="FN162" s="81"/>
      <c r="FO162" s="81"/>
      <c r="FP162" s="81"/>
      <c r="FQ162" s="81"/>
      <c r="FR162" s="81"/>
      <c r="FS162" s="81"/>
      <c r="FT162" s="81"/>
      <c r="FU162" s="81"/>
      <c r="FV162" s="81"/>
      <c r="FW162" s="81"/>
      <c r="FX162" s="81"/>
      <c r="FY162" s="81"/>
      <c r="FZ162" s="81"/>
      <c r="GA162" s="81"/>
      <c r="GB162" s="81"/>
      <c r="GC162" s="81"/>
      <c r="GD162" s="81"/>
      <c r="GE162" s="81"/>
      <c r="GF162" s="81"/>
      <c r="GG162" s="81"/>
      <c r="GH162" s="81"/>
      <c r="GI162" s="81"/>
      <c r="GJ162" s="81"/>
      <c r="GK162" s="81"/>
      <c r="GL162" s="81"/>
      <c r="GM162" s="81"/>
      <c r="GN162" s="81"/>
      <c r="GO162" s="81"/>
      <c r="GP162" s="81"/>
      <c r="GQ162" s="81"/>
      <c r="GR162" s="81"/>
      <c r="GS162" s="81"/>
      <c r="GT162" s="81"/>
      <c r="GU162" s="81"/>
      <c r="GV162" s="81"/>
      <c r="GW162" s="81"/>
      <c r="GX162" s="81"/>
      <c r="GY162" s="81"/>
      <c r="GZ162" s="81"/>
      <c r="HA162" s="81"/>
      <c r="HB162" s="81"/>
      <c r="HC162" s="81"/>
      <c r="HD162" s="81"/>
      <c r="HE162" s="81"/>
      <c r="HF162" s="81"/>
      <c r="HG162" s="81"/>
      <c r="HH162" s="81"/>
      <c r="HI162" s="81"/>
      <c r="HJ162" s="81"/>
      <c r="HK162" s="81"/>
      <c r="HL162" s="81"/>
      <c r="HM162" s="81"/>
      <c r="HN162" s="81"/>
      <c r="HO162" s="81"/>
      <c r="HP162" s="81"/>
      <c r="HQ162" s="81"/>
      <c r="HR162" s="81"/>
      <c r="HS162" s="81"/>
      <c r="HT162" s="81"/>
      <c r="HU162" s="81"/>
      <c r="HV162" s="81"/>
      <c r="HW162" s="81"/>
      <c r="HX162" s="81"/>
    </row>
    <row r="163" spans="1:232">
      <c r="A163" s="80"/>
      <c r="B163" s="80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81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81"/>
      <c r="EP163" s="81"/>
      <c r="EQ163" s="81"/>
      <c r="ER163" s="81"/>
      <c r="ES163" s="81"/>
      <c r="ET163" s="81"/>
      <c r="EU163" s="81"/>
      <c r="EV163" s="81"/>
      <c r="EW163" s="81"/>
      <c r="EX163" s="81"/>
      <c r="EY163" s="81"/>
      <c r="EZ163" s="81"/>
      <c r="FA163" s="81"/>
      <c r="FB163" s="81"/>
      <c r="FC163" s="81"/>
      <c r="FD163" s="81"/>
      <c r="FE163" s="81"/>
      <c r="FF163" s="81"/>
      <c r="FG163" s="81"/>
      <c r="FH163" s="81"/>
      <c r="FI163" s="81"/>
      <c r="FJ163" s="81"/>
      <c r="FK163" s="81"/>
      <c r="FL163" s="81"/>
      <c r="FM163" s="81"/>
      <c r="FN163" s="81"/>
      <c r="FO163" s="81"/>
      <c r="FP163" s="81"/>
      <c r="FQ163" s="81"/>
      <c r="FR163" s="81"/>
      <c r="FS163" s="81"/>
      <c r="FT163" s="81"/>
      <c r="FU163" s="81"/>
      <c r="FV163" s="81"/>
      <c r="FW163" s="81"/>
      <c r="FX163" s="81"/>
      <c r="FY163" s="81"/>
      <c r="FZ163" s="81"/>
      <c r="GA163" s="81"/>
      <c r="GB163" s="81"/>
      <c r="GC163" s="81"/>
      <c r="GD163" s="81"/>
      <c r="GE163" s="81"/>
      <c r="GF163" s="81"/>
      <c r="GG163" s="81"/>
      <c r="GH163" s="81"/>
      <c r="GI163" s="81"/>
      <c r="GJ163" s="81"/>
      <c r="GK163" s="81"/>
      <c r="GL163" s="81"/>
      <c r="GM163" s="81"/>
      <c r="GN163" s="81"/>
      <c r="GO163" s="81"/>
      <c r="GP163" s="81"/>
      <c r="GQ163" s="81"/>
      <c r="GR163" s="81"/>
      <c r="GS163" s="81"/>
      <c r="GT163" s="81"/>
      <c r="GU163" s="81"/>
      <c r="GV163" s="81"/>
      <c r="GW163" s="81"/>
      <c r="GX163" s="81"/>
      <c r="GY163" s="81"/>
      <c r="GZ163" s="81"/>
      <c r="HA163" s="81"/>
      <c r="HB163" s="81"/>
      <c r="HC163" s="81"/>
      <c r="HD163" s="81"/>
      <c r="HE163" s="81"/>
      <c r="HF163" s="81"/>
      <c r="HG163" s="81"/>
      <c r="HH163" s="81"/>
      <c r="HI163" s="81"/>
      <c r="HJ163" s="81"/>
      <c r="HK163" s="81"/>
      <c r="HL163" s="81"/>
      <c r="HM163" s="81"/>
      <c r="HN163" s="81"/>
      <c r="HO163" s="81"/>
      <c r="HP163" s="81"/>
      <c r="HQ163" s="81"/>
      <c r="HR163" s="81"/>
      <c r="HS163" s="81"/>
      <c r="HT163" s="81"/>
      <c r="HU163" s="81"/>
      <c r="HV163" s="81"/>
      <c r="HW163" s="81"/>
      <c r="HX163" s="81"/>
    </row>
    <row r="164" spans="1:232">
      <c r="A164" s="80"/>
      <c r="B164" s="80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81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81"/>
      <c r="EP164" s="81"/>
      <c r="EQ164" s="81"/>
      <c r="ER164" s="81"/>
      <c r="ES164" s="81"/>
      <c r="ET164" s="81"/>
      <c r="EU164" s="81"/>
      <c r="EV164" s="81"/>
      <c r="EW164" s="81"/>
      <c r="EX164" s="81"/>
      <c r="EY164" s="81"/>
      <c r="EZ164" s="81"/>
      <c r="FA164" s="81"/>
      <c r="FB164" s="81"/>
      <c r="FC164" s="81"/>
      <c r="FD164" s="81"/>
      <c r="FE164" s="81"/>
      <c r="FF164" s="81"/>
      <c r="FG164" s="81"/>
      <c r="FH164" s="81"/>
      <c r="FI164" s="81"/>
      <c r="FJ164" s="81"/>
      <c r="FK164" s="81"/>
      <c r="FL164" s="81"/>
      <c r="FM164" s="81"/>
      <c r="FN164" s="81"/>
      <c r="FO164" s="81"/>
      <c r="FP164" s="81"/>
      <c r="FQ164" s="81"/>
      <c r="FR164" s="81"/>
      <c r="FS164" s="81"/>
      <c r="FT164" s="81"/>
      <c r="FU164" s="81"/>
      <c r="FV164" s="81"/>
      <c r="FW164" s="81"/>
      <c r="FX164" s="81"/>
      <c r="FY164" s="81"/>
      <c r="FZ164" s="81"/>
      <c r="GA164" s="81"/>
      <c r="GB164" s="81"/>
      <c r="GC164" s="81"/>
      <c r="GD164" s="81"/>
      <c r="GE164" s="81"/>
      <c r="GF164" s="81"/>
      <c r="GG164" s="81"/>
      <c r="GH164" s="81"/>
      <c r="GI164" s="81"/>
      <c r="GJ164" s="81"/>
      <c r="GK164" s="81"/>
      <c r="GL164" s="81"/>
      <c r="GM164" s="81"/>
      <c r="GN164" s="81"/>
      <c r="GO164" s="81"/>
      <c r="GP164" s="81"/>
      <c r="GQ164" s="81"/>
      <c r="GR164" s="81"/>
      <c r="GS164" s="81"/>
      <c r="GT164" s="81"/>
      <c r="GU164" s="81"/>
      <c r="GV164" s="81"/>
      <c r="GW164" s="81"/>
      <c r="GX164" s="81"/>
      <c r="GY164" s="81"/>
      <c r="GZ164" s="81"/>
      <c r="HA164" s="81"/>
      <c r="HB164" s="81"/>
      <c r="HC164" s="81"/>
      <c r="HD164" s="81"/>
      <c r="HE164" s="81"/>
      <c r="HF164" s="81"/>
      <c r="HG164" s="81"/>
      <c r="HH164" s="81"/>
      <c r="HI164" s="81"/>
      <c r="HJ164" s="81"/>
      <c r="HK164" s="81"/>
      <c r="HL164" s="81"/>
      <c r="HM164" s="81"/>
      <c r="HN164" s="81"/>
      <c r="HO164" s="81"/>
      <c r="HP164" s="81"/>
      <c r="HQ164" s="81"/>
      <c r="HR164" s="81"/>
      <c r="HS164" s="81"/>
      <c r="HT164" s="81"/>
      <c r="HU164" s="81"/>
      <c r="HV164" s="81"/>
      <c r="HW164" s="81"/>
      <c r="HX164" s="81"/>
    </row>
    <row r="165" spans="1:232">
      <c r="A165" s="80"/>
      <c r="B165" s="80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1"/>
      <c r="DL165" s="81"/>
      <c r="DM165" s="81"/>
      <c r="DN165" s="81"/>
      <c r="DO165" s="81"/>
      <c r="DP165" s="81"/>
      <c r="DQ165" s="81"/>
      <c r="DR165" s="81"/>
      <c r="DS165" s="81"/>
      <c r="DT165" s="81"/>
      <c r="DU165" s="81"/>
      <c r="DV165" s="81"/>
      <c r="DW165" s="81"/>
      <c r="DX165" s="81"/>
      <c r="DY165" s="81"/>
      <c r="DZ165" s="81"/>
      <c r="EA165" s="81"/>
      <c r="EB165" s="81"/>
      <c r="EC165" s="81"/>
      <c r="ED165" s="81"/>
      <c r="EE165" s="81"/>
      <c r="EF165" s="81"/>
      <c r="EG165" s="81"/>
      <c r="EH165" s="81"/>
      <c r="EI165" s="81"/>
      <c r="EJ165" s="81"/>
      <c r="EK165" s="81"/>
      <c r="EL165" s="81"/>
      <c r="EM165" s="81"/>
      <c r="EN165" s="81"/>
      <c r="EO165" s="81"/>
      <c r="EP165" s="81"/>
      <c r="EQ165" s="81"/>
      <c r="ER165" s="81"/>
      <c r="ES165" s="81"/>
      <c r="ET165" s="81"/>
      <c r="EU165" s="81"/>
      <c r="EV165" s="81"/>
      <c r="EW165" s="81"/>
      <c r="EX165" s="81"/>
      <c r="EY165" s="81"/>
      <c r="EZ165" s="81"/>
      <c r="FA165" s="81"/>
      <c r="FB165" s="81"/>
      <c r="FC165" s="81"/>
      <c r="FD165" s="81"/>
      <c r="FE165" s="81"/>
      <c r="FF165" s="81"/>
      <c r="FG165" s="81"/>
      <c r="FH165" s="81"/>
      <c r="FI165" s="81"/>
      <c r="FJ165" s="81"/>
      <c r="FK165" s="81"/>
      <c r="FL165" s="81"/>
      <c r="FM165" s="81"/>
      <c r="FN165" s="81"/>
      <c r="FO165" s="81"/>
      <c r="FP165" s="81"/>
      <c r="FQ165" s="81"/>
      <c r="FR165" s="81"/>
      <c r="FS165" s="81"/>
      <c r="FT165" s="81"/>
      <c r="FU165" s="81"/>
      <c r="FV165" s="81"/>
      <c r="FW165" s="81"/>
      <c r="FX165" s="81"/>
      <c r="FY165" s="81"/>
      <c r="FZ165" s="81"/>
      <c r="GA165" s="81"/>
      <c r="GB165" s="81"/>
      <c r="GC165" s="81"/>
      <c r="GD165" s="81"/>
      <c r="GE165" s="81"/>
      <c r="GF165" s="81"/>
      <c r="GG165" s="81"/>
      <c r="GH165" s="81"/>
      <c r="GI165" s="81"/>
      <c r="GJ165" s="81"/>
      <c r="GK165" s="81"/>
      <c r="GL165" s="81"/>
      <c r="GM165" s="81"/>
      <c r="GN165" s="81"/>
      <c r="GO165" s="81"/>
      <c r="GP165" s="81"/>
      <c r="GQ165" s="81"/>
      <c r="GR165" s="81"/>
      <c r="GS165" s="81"/>
      <c r="GT165" s="81"/>
      <c r="GU165" s="81"/>
      <c r="GV165" s="81"/>
      <c r="GW165" s="81"/>
      <c r="GX165" s="81"/>
      <c r="GY165" s="81"/>
      <c r="GZ165" s="81"/>
      <c r="HA165" s="81"/>
      <c r="HB165" s="81"/>
      <c r="HC165" s="81"/>
      <c r="HD165" s="81"/>
      <c r="HE165" s="81"/>
      <c r="HF165" s="81"/>
      <c r="HG165" s="81"/>
      <c r="HH165" s="81"/>
      <c r="HI165" s="81"/>
      <c r="HJ165" s="81"/>
      <c r="HK165" s="81"/>
      <c r="HL165" s="81"/>
      <c r="HM165" s="81"/>
      <c r="HN165" s="81"/>
      <c r="HO165" s="81"/>
      <c r="HP165" s="81"/>
      <c r="HQ165" s="81"/>
      <c r="HR165" s="81"/>
      <c r="HS165" s="81"/>
      <c r="HT165" s="81"/>
      <c r="HU165" s="81"/>
      <c r="HV165" s="81"/>
      <c r="HW165" s="81"/>
      <c r="HX165" s="81"/>
    </row>
    <row r="166" spans="1:232">
      <c r="A166" s="80"/>
      <c r="B166" s="80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81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81"/>
      <c r="EP166" s="81"/>
      <c r="EQ166" s="81"/>
      <c r="ER166" s="81"/>
      <c r="ES166" s="81"/>
      <c r="ET166" s="81"/>
      <c r="EU166" s="81"/>
      <c r="EV166" s="81"/>
      <c r="EW166" s="81"/>
      <c r="EX166" s="81"/>
      <c r="EY166" s="81"/>
      <c r="EZ166" s="81"/>
      <c r="FA166" s="81"/>
      <c r="FB166" s="81"/>
      <c r="FC166" s="81"/>
      <c r="FD166" s="81"/>
      <c r="FE166" s="81"/>
      <c r="FF166" s="81"/>
      <c r="FG166" s="81"/>
      <c r="FH166" s="81"/>
      <c r="FI166" s="81"/>
      <c r="FJ166" s="81"/>
      <c r="FK166" s="81"/>
      <c r="FL166" s="81"/>
      <c r="FM166" s="81"/>
      <c r="FN166" s="81"/>
      <c r="FO166" s="81"/>
      <c r="FP166" s="81"/>
      <c r="FQ166" s="81"/>
      <c r="FR166" s="81"/>
      <c r="FS166" s="81"/>
      <c r="FT166" s="81"/>
      <c r="FU166" s="81"/>
      <c r="FV166" s="81"/>
      <c r="FW166" s="81"/>
      <c r="FX166" s="81"/>
      <c r="FY166" s="81"/>
      <c r="FZ166" s="81"/>
      <c r="GA166" s="81"/>
      <c r="GB166" s="81"/>
      <c r="GC166" s="81"/>
      <c r="GD166" s="81"/>
      <c r="GE166" s="81"/>
      <c r="GF166" s="81"/>
      <c r="GG166" s="81"/>
      <c r="GH166" s="81"/>
      <c r="GI166" s="81"/>
      <c r="GJ166" s="81"/>
      <c r="GK166" s="81"/>
      <c r="GL166" s="81"/>
      <c r="GM166" s="81"/>
      <c r="GN166" s="81"/>
      <c r="GO166" s="81"/>
      <c r="GP166" s="81"/>
      <c r="GQ166" s="81"/>
      <c r="GR166" s="81"/>
      <c r="GS166" s="81"/>
      <c r="GT166" s="81"/>
      <c r="GU166" s="81"/>
      <c r="GV166" s="81"/>
      <c r="GW166" s="81"/>
      <c r="GX166" s="81"/>
      <c r="GY166" s="81"/>
      <c r="GZ166" s="81"/>
      <c r="HA166" s="81"/>
      <c r="HB166" s="81"/>
      <c r="HC166" s="81"/>
      <c r="HD166" s="81"/>
      <c r="HE166" s="81"/>
      <c r="HF166" s="81"/>
      <c r="HG166" s="81"/>
      <c r="HH166" s="81"/>
      <c r="HI166" s="81"/>
      <c r="HJ166" s="81"/>
      <c r="HK166" s="81"/>
      <c r="HL166" s="81"/>
      <c r="HM166" s="81"/>
      <c r="HN166" s="81"/>
      <c r="HO166" s="81"/>
      <c r="HP166" s="81"/>
      <c r="HQ166" s="81"/>
      <c r="HR166" s="81"/>
      <c r="HS166" s="81"/>
      <c r="HT166" s="81"/>
      <c r="HU166" s="81"/>
      <c r="HV166" s="81"/>
      <c r="HW166" s="81"/>
      <c r="HX166" s="81"/>
    </row>
    <row r="167" spans="1:232">
      <c r="A167" s="80"/>
      <c r="B167" s="80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81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81"/>
      <c r="EP167" s="81"/>
      <c r="EQ167" s="81"/>
      <c r="ER167" s="81"/>
      <c r="ES167" s="81"/>
      <c r="ET167" s="81"/>
      <c r="EU167" s="81"/>
      <c r="EV167" s="81"/>
      <c r="EW167" s="81"/>
      <c r="EX167" s="81"/>
      <c r="EY167" s="81"/>
      <c r="EZ167" s="81"/>
      <c r="FA167" s="81"/>
      <c r="FB167" s="81"/>
      <c r="FC167" s="81"/>
      <c r="FD167" s="81"/>
      <c r="FE167" s="81"/>
      <c r="FF167" s="81"/>
      <c r="FG167" s="81"/>
      <c r="FH167" s="81"/>
      <c r="FI167" s="81"/>
      <c r="FJ167" s="81"/>
      <c r="FK167" s="81"/>
      <c r="FL167" s="81"/>
      <c r="FM167" s="81"/>
      <c r="FN167" s="81"/>
      <c r="FO167" s="81"/>
      <c r="FP167" s="81"/>
      <c r="FQ167" s="81"/>
      <c r="FR167" s="81"/>
      <c r="FS167" s="81"/>
      <c r="FT167" s="81"/>
      <c r="FU167" s="81"/>
      <c r="FV167" s="81"/>
      <c r="FW167" s="81"/>
      <c r="FX167" s="81"/>
      <c r="FY167" s="81"/>
      <c r="FZ167" s="81"/>
      <c r="GA167" s="81"/>
      <c r="GB167" s="81"/>
      <c r="GC167" s="81"/>
      <c r="GD167" s="81"/>
      <c r="GE167" s="81"/>
      <c r="GF167" s="81"/>
      <c r="GG167" s="81"/>
      <c r="GH167" s="81"/>
      <c r="GI167" s="81"/>
      <c r="GJ167" s="81"/>
      <c r="GK167" s="81"/>
      <c r="GL167" s="81"/>
      <c r="GM167" s="81"/>
      <c r="GN167" s="81"/>
      <c r="GO167" s="81"/>
      <c r="GP167" s="81"/>
      <c r="GQ167" s="81"/>
      <c r="GR167" s="81"/>
      <c r="GS167" s="81"/>
      <c r="GT167" s="81"/>
      <c r="GU167" s="81"/>
      <c r="GV167" s="81"/>
      <c r="GW167" s="81"/>
      <c r="GX167" s="81"/>
      <c r="GY167" s="81"/>
      <c r="GZ167" s="81"/>
      <c r="HA167" s="81"/>
      <c r="HB167" s="81"/>
      <c r="HC167" s="81"/>
      <c r="HD167" s="81"/>
      <c r="HE167" s="81"/>
      <c r="HF167" s="81"/>
      <c r="HG167" s="81"/>
      <c r="HH167" s="81"/>
      <c r="HI167" s="81"/>
      <c r="HJ167" s="81"/>
      <c r="HK167" s="81"/>
      <c r="HL167" s="81"/>
      <c r="HM167" s="81"/>
      <c r="HN167" s="81"/>
      <c r="HO167" s="81"/>
      <c r="HP167" s="81"/>
      <c r="HQ167" s="81"/>
      <c r="HR167" s="81"/>
      <c r="HS167" s="81"/>
      <c r="HT167" s="81"/>
      <c r="HU167" s="81"/>
      <c r="HV167" s="81"/>
      <c r="HW167" s="81"/>
      <c r="HX167" s="81"/>
    </row>
    <row r="168" spans="1:232">
      <c r="A168" s="80"/>
      <c r="B168" s="80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1"/>
      <c r="DL168" s="81"/>
      <c r="DM168" s="81"/>
      <c r="DN168" s="81"/>
      <c r="DO168" s="81"/>
      <c r="DP168" s="81"/>
      <c r="DQ168" s="81"/>
      <c r="DR168" s="81"/>
      <c r="DS168" s="81"/>
      <c r="DT168" s="81"/>
      <c r="DU168" s="81"/>
      <c r="DV168" s="81"/>
      <c r="DW168" s="81"/>
      <c r="DX168" s="81"/>
      <c r="DY168" s="81"/>
      <c r="DZ168" s="81"/>
      <c r="EA168" s="81"/>
      <c r="EB168" s="81"/>
      <c r="EC168" s="81"/>
      <c r="ED168" s="81"/>
      <c r="EE168" s="81"/>
      <c r="EF168" s="81"/>
      <c r="EG168" s="81"/>
      <c r="EH168" s="81"/>
      <c r="EI168" s="81"/>
      <c r="EJ168" s="81"/>
      <c r="EK168" s="81"/>
      <c r="EL168" s="81"/>
      <c r="EM168" s="81"/>
      <c r="EN168" s="81"/>
      <c r="EO168" s="81"/>
      <c r="EP168" s="81"/>
      <c r="EQ168" s="81"/>
      <c r="ER168" s="81"/>
      <c r="ES168" s="81"/>
      <c r="ET168" s="81"/>
      <c r="EU168" s="81"/>
      <c r="EV168" s="81"/>
      <c r="EW168" s="81"/>
      <c r="EX168" s="81"/>
      <c r="EY168" s="81"/>
      <c r="EZ168" s="81"/>
      <c r="FA168" s="81"/>
      <c r="FB168" s="81"/>
      <c r="FC168" s="81"/>
      <c r="FD168" s="81"/>
      <c r="FE168" s="81"/>
      <c r="FF168" s="81"/>
      <c r="FG168" s="81"/>
      <c r="FH168" s="81"/>
      <c r="FI168" s="81"/>
      <c r="FJ168" s="81"/>
      <c r="FK168" s="81"/>
      <c r="FL168" s="81"/>
      <c r="FM168" s="81"/>
      <c r="FN168" s="81"/>
      <c r="FO168" s="81"/>
      <c r="FP168" s="81"/>
      <c r="FQ168" s="81"/>
      <c r="FR168" s="81"/>
      <c r="FS168" s="81"/>
      <c r="FT168" s="81"/>
      <c r="FU168" s="81"/>
      <c r="FV168" s="81"/>
      <c r="FW168" s="81"/>
      <c r="FX168" s="81"/>
      <c r="FY168" s="81"/>
      <c r="FZ168" s="81"/>
      <c r="GA168" s="81"/>
      <c r="GB168" s="81"/>
      <c r="GC168" s="81"/>
      <c r="GD168" s="81"/>
      <c r="GE168" s="81"/>
      <c r="GF168" s="81"/>
      <c r="GG168" s="81"/>
      <c r="GH168" s="81"/>
      <c r="GI168" s="81"/>
      <c r="GJ168" s="81"/>
      <c r="GK168" s="81"/>
      <c r="GL168" s="81"/>
      <c r="GM168" s="81"/>
      <c r="GN168" s="81"/>
      <c r="GO168" s="81"/>
      <c r="GP168" s="81"/>
      <c r="GQ168" s="81"/>
      <c r="GR168" s="81"/>
      <c r="GS168" s="81"/>
      <c r="GT168" s="81"/>
      <c r="GU168" s="81"/>
      <c r="GV168" s="81"/>
      <c r="GW168" s="81"/>
      <c r="GX168" s="81"/>
      <c r="GY168" s="81"/>
      <c r="GZ168" s="81"/>
      <c r="HA168" s="81"/>
      <c r="HB168" s="81"/>
      <c r="HC168" s="81"/>
      <c r="HD168" s="81"/>
      <c r="HE168" s="81"/>
      <c r="HF168" s="81"/>
      <c r="HG168" s="81"/>
      <c r="HH168" s="81"/>
      <c r="HI168" s="81"/>
      <c r="HJ168" s="81"/>
      <c r="HK168" s="81"/>
      <c r="HL168" s="81"/>
      <c r="HM168" s="81"/>
      <c r="HN168" s="81"/>
      <c r="HO168" s="81"/>
      <c r="HP168" s="81"/>
      <c r="HQ168" s="81"/>
      <c r="HR168" s="81"/>
      <c r="HS168" s="81"/>
      <c r="HT168" s="81"/>
      <c r="HU168" s="81"/>
      <c r="HV168" s="81"/>
      <c r="HW168" s="81"/>
      <c r="HX168" s="81"/>
    </row>
    <row r="169" spans="1:232">
      <c r="A169" s="80"/>
      <c r="B169" s="80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81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81"/>
      <c r="DF169" s="81"/>
      <c r="DG169" s="81"/>
      <c r="DH169" s="81"/>
      <c r="DI169" s="81"/>
      <c r="DJ169" s="81"/>
      <c r="DK169" s="81"/>
      <c r="DL169" s="81"/>
      <c r="DM169" s="81"/>
      <c r="DN169" s="81"/>
      <c r="DO169" s="81"/>
      <c r="DP169" s="81"/>
      <c r="DQ169" s="81"/>
      <c r="DR169" s="81"/>
      <c r="DS169" s="81"/>
      <c r="DT169" s="81"/>
      <c r="DU169" s="81"/>
      <c r="DV169" s="81"/>
      <c r="DW169" s="81"/>
      <c r="DX169" s="81"/>
      <c r="DY169" s="81"/>
      <c r="DZ169" s="81"/>
      <c r="EA169" s="81"/>
      <c r="EB169" s="81"/>
      <c r="EC169" s="81"/>
      <c r="ED169" s="81"/>
      <c r="EE169" s="81"/>
      <c r="EF169" s="81"/>
      <c r="EG169" s="81"/>
      <c r="EH169" s="81"/>
      <c r="EI169" s="81"/>
      <c r="EJ169" s="81"/>
      <c r="EK169" s="81"/>
      <c r="EL169" s="81"/>
      <c r="EM169" s="81"/>
      <c r="EN169" s="81"/>
      <c r="EO169" s="81"/>
      <c r="EP169" s="81"/>
      <c r="EQ169" s="81"/>
      <c r="ER169" s="81"/>
      <c r="ES169" s="81"/>
      <c r="ET169" s="81"/>
      <c r="EU169" s="81"/>
      <c r="EV169" s="81"/>
      <c r="EW169" s="81"/>
      <c r="EX169" s="81"/>
      <c r="EY169" s="81"/>
      <c r="EZ169" s="81"/>
      <c r="FA169" s="81"/>
      <c r="FB169" s="81"/>
      <c r="FC169" s="81"/>
      <c r="FD169" s="81"/>
      <c r="FE169" s="81"/>
      <c r="FF169" s="81"/>
      <c r="FG169" s="81"/>
      <c r="FH169" s="81"/>
      <c r="FI169" s="81"/>
      <c r="FJ169" s="81"/>
      <c r="FK169" s="81"/>
      <c r="FL169" s="81"/>
      <c r="FM169" s="81"/>
      <c r="FN169" s="81"/>
      <c r="FO169" s="81"/>
      <c r="FP169" s="81"/>
      <c r="FQ169" s="81"/>
      <c r="FR169" s="81"/>
      <c r="FS169" s="81"/>
      <c r="FT169" s="81"/>
      <c r="FU169" s="81"/>
      <c r="FV169" s="81"/>
      <c r="FW169" s="81"/>
      <c r="FX169" s="81"/>
      <c r="FY169" s="81"/>
      <c r="FZ169" s="81"/>
      <c r="GA169" s="81"/>
      <c r="GB169" s="81"/>
      <c r="GC169" s="81"/>
      <c r="GD169" s="81"/>
      <c r="GE169" s="81"/>
      <c r="GF169" s="81"/>
      <c r="GG169" s="81"/>
      <c r="GH169" s="81"/>
      <c r="GI169" s="81"/>
      <c r="GJ169" s="81"/>
      <c r="GK169" s="81"/>
      <c r="GL169" s="81"/>
      <c r="GM169" s="81"/>
      <c r="GN169" s="81"/>
      <c r="GO169" s="81"/>
      <c r="GP169" s="81"/>
      <c r="GQ169" s="81"/>
      <c r="GR169" s="81"/>
      <c r="GS169" s="81"/>
      <c r="GT169" s="81"/>
      <c r="GU169" s="81"/>
      <c r="GV169" s="81"/>
      <c r="GW169" s="81"/>
      <c r="GX169" s="81"/>
      <c r="GY169" s="81"/>
      <c r="GZ169" s="81"/>
      <c r="HA169" s="81"/>
      <c r="HB169" s="81"/>
      <c r="HC169" s="81"/>
      <c r="HD169" s="81"/>
      <c r="HE169" s="81"/>
      <c r="HF169" s="81"/>
      <c r="HG169" s="81"/>
      <c r="HH169" s="81"/>
      <c r="HI169" s="81"/>
      <c r="HJ169" s="81"/>
      <c r="HK169" s="81"/>
      <c r="HL169" s="81"/>
      <c r="HM169" s="81"/>
      <c r="HN169" s="81"/>
      <c r="HO169" s="81"/>
      <c r="HP169" s="81"/>
      <c r="HQ169" s="81"/>
      <c r="HR169" s="81"/>
      <c r="HS169" s="81"/>
      <c r="HT169" s="81"/>
      <c r="HU169" s="81"/>
      <c r="HV169" s="81"/>
      <c r="HW169" s="81"/>
      <c r="HX169" s="81"/>
    </row>
    <row r="170" spans="1:232">
      <c r="A170" s="80"/>
      <c r="B170" s="80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  <c r="GT170" s="81"/>
      <c r="GU170" s="81"/>
      <c r="GV170" s="81"/>
      <c r="GW170" s="81"/>
      <c r="GX170" s="81"/>
      <c r="GY170" s="81"/>
      <c r="GZ170" s="81"/>
      <c r="HA170" s="81"/>
      <c r="HB170" s="81"/>
      <c r="HC170" s="81"/>
      <c r="HD170" s="81"/>
      <c r="HE170" s="81"/>
      <c r="HF170" s="81"/>
      <c r="HG170" s="81"/>
      <c r="HH170" s="81"/>
      <c r="HI170" s="81"/>
      <c r="HJ170" s="81"/>
      <c r="HK170" s="81"/>
      <c r="HL170" s="81"/>
      <c r="HM170" s="81"/>
      <c r="HN170" s="81"/>
      <c r="HO170" s="81"/>
      <c r="HP170" s="81"/>
      <c r="HQ170" s="81"/>
      <c r="HR170" s="81"/>
      <c r="HS170" s="81"/>
      <c r="HT170" s="81"/>
      <c r="HU170" s="81"/>
      <c r="HV170" s="81"/>
      <c r="HW170" s="81"/>
      <c r="HX170" s="81"/>
    </row>
    <row r="171" spans="1:232">
      <c r="A171" s="80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  <c r="CH171" s="81"/>
      <c r="CI171" s="81"/>
      <c r="CJ171" s="81"/>
      <c r="CK171" s="81"/>
      <c r="CL171" s="81"/>
      <c r="CM171" s="81"/>
      <c r="CN171" s="81"/>
      <c r="CO171" s="81"/>
      <c r="CP171" s="81"/>
      <c r="CQ171" s="81"/>
      <c r="CR171" s="81"/>
      <c r="CS171" s="81"/>
      <c r="CT171" s="81"/>
      <c r="CU171" s="81"/>
      <c r="CV171" s="81"/>
      <c r="CW171" s="81"/>
      <c r="CX171" s="81"/>
      <c r="CY171" s="81"/>
      <c r="CZ171" s="81"/>
      <c r="DA171" s="81"/>
      <c r="DB171" s="81"/>
      <c r="DC171" s="81"/>
      <c r="DD171" s="81"/>
      <c r="DE171" s="81"/>
      <c r="DF171" s="81"/>
      <c r="DG171" s="81"/>
      <c r="DH171" s="81"/>
      <c r="DI171" s="81"/>
      <c r="DJ171" s="81"/>
      <c r="DK171" s="81"/>
      <c r="DL171" s="81"/>
      <c r="DM171" s="81"/>
      <c r="DN171" s="81"/>
      <c r="DO171" s="81"/>
      <c r="DP171" s="81"/>
      <c r="DQ171" s="81"/>
      <c r="DR171" s="81"/>
      <c r="DS171" s="81"/>
      <c r="DT171" s="81"/>
      <c r="DU171" s="81"/>
      <c r="DV171" s="81"/>
      <c r="DW171" s="81"/>
      <c r="DX171" s="81"/>
      <c r="DY171" s="81"/>
      <c r="DZ171" s="81"/>
      <c r="EA171" s="81"/>
      <c r="EB171" s="81"/>
      <c r="EC171" s="81"/>
      <c r="ED171" s="81"/>
      <c r="EE171" s="81"/>
      <c r="EF171" s="81"/>
      <c r="EG171" s="81"/>
      <c r="EH171" s="81"/>
      <c r="EI171" s="81"/>
      <c r="EJ171" s="81"/>
      <c r="EK171" s="81"/>
      <c r="EL171" s="81"/>
      <c r="EM171" s="81"/>
      <c r="EN171" s="81"/>
      <c r="EO171" s="81"/>
      <c r="EP171" s="81"/>
      <c r="EQ171" s="81"/>
      <c r="ER171" s="81"/>
      <c r="ES171" s="81"/>
      <c r="ET171" s="81"/>
      <c r="EU171" s="81"/>
      <c r="EV171" s="81"/>
      <c r="EW171" s="81"/>
      <c r="EX171" s="81"/>
      <c r="EY171" s="81"/>
      <c r="EZ171" s="81"/>
      <c r="FA171" s="81"/>
      <c r="FB171" s="81"/>
      <c r="FC171" s="81"/>
      <c r="FD171" s="81"/>
      <c r="FE171" s="81"/>
      <c r="FF171" s="81"/>
      <c r="FG171" s="81"/>
      <c r="FH171" s="81"/>
      <c r="FI171" s="81"/>
      <c r="FJ171" s="81"/>
      <c r="FK171" s="81"/>
      <c r="FL171" s="81"/>
      <c r="FM171" s="81"/>
      <c r="FN171" s="81"/>
      <c r="FO171" s="81"/>
      <c r="FP171" s="81"/>
      <c r="FQ171" s="81"/>
      <c r="FR171" s="81"/>
      <c r="FS171" s="81"/>
      <c r="FT171" s="81"/>
      <c r="FU171" s="81"/>
      <c r="FV171" s="81"/>
      <c r="FW171" s="81"/>
      <c r="FX171" s="81"/>
      <c r="FY171" s="81"/>
      <c r="FZ171" s="81"/>
      <c r="GA171" s="81"/>
      <c r="GB171" s="81"/>
      <c r="GC171" s="81"/>
      <c r="GD171" s="81"/>
      <c r="GE171" s="81"/>
      <c r="GF171" s="81"/>
      <c r="GG171" s="81"/>
      <c r="GH171" s="81"/>
      <c r="GI171" s="81"/>
      <c r="GJ171" s="81"/>
      <c r="GK171" s="81"/>
      <c r="GL171" s="81"/>
      <c r="GM171" s="81"/>
      <c r="GN171" s="81"/>
      <c r="GO171" s="81"/>
      <c r="GP171" s="81"/>
      <c r="GQ171" s="81"/>
      <c r="GR171" s="81"/>
      <c r="GS171" s="81"/>
      <c r="GT171" s="81"/>
      <c r="GU171" s="81"/>
      <c r="GV171" s="81"/>
      <c r="GW171" s="81"/>
      <c r="GX171" s="81"/>
      <c r="GY171" s="81"/>
      <c r="GZ171" s="81"/>
      <c r="HA171" s="81"/>
      <c r="HB171" s="81"/>
      <c r="HC171" s="81"/>
      <c r="HD171" s="81"/>
      <c r="HE171" s="81"/>
      <c r="HF171" s="81"/>
      <c r="HG171" s="81"/>
      <c r="HH171" s="81"/>
      <c r="HI171" s="81"/>
      <c r="HJ171" s="81"/>
      <c r="HK171" s="81"/>
      <c r="HL171" s="81"/>
      <c r="HM171" s="81"/>
      <c r="HN171" s="81"/>
      <c r="HO171" s="81"/>
      <c r="HP171" s="81"/>
      <c r="HQ171" s="81"/>
      <c r="HR171" s="81"/>
      <c r="HS171" s="81"/>
      <c r="HT171" s="81"/>
      <c r="HU171" s="81"/>
      <c r="HV171" s="81"/>
      <c r="HW171" s="81"/>
      <c r="HX171" s="81"/>
    </row>
    <row r="172" spans="1:232">
      <c r="A172" s="80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1"/>
      <c r="DL172" s="81"/>
      <c r="DM172" s="81"/>
      <c r="DN172" s="81"/>
      <c r="DO172" s="81"/>
      <c r="DP172" s="81"/>
      <c r="DQ172" s="81"/>
      <c r="DR172" s="81"/>
      <c r="DS172" s="81"/>
      <c r="DT172" s="81"/>
      <c r="DU172" s="81"/>
      <c r="DV172" s="81"/>
      <c r="DW172" s="81"/>
      <c r="DX172" s="81"/>
      <c r="DY172" s="81"/>
      <c r="DZ172" s="81"/>
      <c r="EA172" s="81"/>
      <c r="EB172" s="81"/>
      <c r="EC172" s="81"/>
      <c r="ED172" s="81"/>
      <c r="EE172" s="81"/>
      <c r="EF172" s="81"/>
      <c r="EG172" s="81"/>
      <c r="EH172" s="81"/>
      <c r="EI172" s="81"/>
      <c r="EJ172" s="81"/>
      <c r="EK172" s="81"/>
      <c r="EL172" s="81"/>
      <c r="EM172" s="81"/>
      <c r="EN172" s="81"/>
      <c r="EO172" s="81"/>
      <c r="EP172" s="81"/>
      <c r="EQ172" s="81"/>
      <c r="ER172" s="81"/>
      <c r="ES172" s="81"/>
      <c r="ET172" s="81"/>
      <c r="EU172" s="81"/>
      <c r="EV172" s="81"/>
      <c r="EW172" s="81"/>
      <c r="EX172" s="81"/>
      <c r="EY172" s="81"/>
      <c r="EZ172" s="81"/>
      <c r="FA172" s="81"/>
      <c r="FB172" s="81"/>
      <c r="FC172" s="81"/>
      <c r="FD172" s="81"/>
      <c r="FE172" s="81"/>
      <c r="FF172" s="81"/>
      <c r="FG172" s="81"/>
      <c r="FH172" s="81"/>
      <c r="FI172" s="81"/>
      <c r="FJ172" s="81"/>
      <c r="FK172" s="81"/>
      <c r="FL172" s="81"/>
      <c r="FM172" s="81"/>
      <c r="FN172" s="81"/>
      <c r="FO172" s="81"/>
      <c r="FP172" s="81"/>
      <c r="FQ172" s="81"/>
      <c r="FR172" s="81"/>
      <c r="FS172" s="81"/>
      <c r="FT172" s="81"/>
      <c r="FU172" s="81"/>
      <c r="FV172" s="81"/>
      <c r="FW172" s="81"/>
      <c r="FX172" s="81"/>
      <c r="FY172" s="81"/>
      <c r="FZ172" s="81"/>
      <c r="GA172" s="81"/>
      <c r="GB172" s="81"/>
      <c r="GC172" s="81"/>
      <c r="GD172" s="81"/>
      <c r="GE172" s="81"/>
      <c r="GF172" s="81"/>
      <c r="GG172" s="81"/>
      <c r="GH172" s="81"/>
      <c r="GI172" s="81"/>
      <c r="GJ172" s="81"/>
      <c r="GK172" s="81"/>
      <c r="GL172" s="81"/>
      <c r="GM172" s="81"/>
      <c r="GN172" s="81"/>
      <c r="GO172" s="81"/>
      <c r="GP172" s="81"/>
      <c r="GQ172" s="81"/>
      <c r="GR172" s="81"/>
      <c r="GS172" s="81"/>
      <c r="GT172" s="81"/>
      <c r="GU172" s="81"/>
      <c r="GV172" s="81"/>
      <c r="GW172" s="81"/>
      <c r="GX172" s="81"/>
      <c r="GY172" s="81"/>
      <c r="GZ172" s="81"/>
      <c r="HA172" s="81"/>
      <c r="HB172" s="81"/>
      <c r="HC172" s="81"/>
      <c r="HD172" s="81"/>
      <c r="HE172" s="81"/>
      <c r="HF172" s="81"/>
      <c r="HG172" s="81"/>
      <c r="HH172" s="81"/>
      <c r="HI172" s="81"/>
      <c r="HJ172" s="81"/>
      <c r="HK172" s="81"/>
      <c r="HL172" s="81"/>
      <c r="HM172" s="81"/>
      <c r="HN172" s="81"/>
      <c r="HO172" s="81"/>
      <c r="HP172" s="81"/>
      <c r="HQ172" s="81"/>
      <c r="HR172" s="81"/>
      <c r="HS172" s="81"/>
      <c r="HT172" s="81"/>
      <c r="HU172" s="81"/>
      <c r="HV172" s="81"/>
      <c r="HW172" s="81"/>
      <c r="HX172" s="81"/>
    </row>
    <row r="173" spans="1:232">
      <c r="A173" s="80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81"/>
      <c r="DD173" s="81"/>
      <c r="DE173" s="81"/>
      <c r="DF173" s="81"/>
      <c r="DG173" s="81"/>
      <c r="DH173" s="81"/>
      <c r="DI173" s="81"/>
      <c r="DJ173" s="81"/>
      <c r="DK173" s="81"/>
      <c r="DL173" s="81"/>
      <c r="DM173" s="81"/>
      <c r="DN173" s="81"/>
      <c r="DO173" s="81"/>
      <c r="DP173" s="81"/>
      <c r="DQ173" s="81"/>
      <c r="DR173" s="81"/>
      <c r="DS173" s="81"/>
      <c r="DT173" s="81"/>
      <c r="DU173" s="81"/>
      <c r="DV173" s="81"/>
      <c r="DW173" s="81"/>
      <c r="DX173" s="81"/>
      <c r="DY173" s="81"/>
      <c r="DZ173" s="81"/>
      <c r="EA173" s="81"/>
      <c r="EB173" s="81"/>
      <c r="EC173" s="81"/>
      <c r="ED173" s="81"/>
      <c r="EE173" s="81"/>
      <c r="EF173" s="81"/>
      <c r="EG173" s="81"/>
      <c r="EH173" s="81"/>
      <c r="EI173" s="81"/>
      <c r="EJ173" s="81"/>
      <c r="EK173" s="81"/>
      <c r="EL173" s="81"/>
      <c r="EM173" s="81"/>
      <c r="EN173" s="81"/>
      <c r="EO173" s="81"/>
      <c r="EP173" s="81"/>
      <c r="EQ173" s="81"/>
      <c r="ER173" s="81"/>
      <c r="ES173" s="81"/>
      <c r="ET173" s="81"/>
      <c r="EU173" s="81"/>
      <c r="EV173" s="81"/>
      <c r="EW173" s="81"/>
      <c r="EX173" s="81"/>
      <c r="EY173" s="81"/>
      <c r="EZ173" s="81"/>
      <c r="FA173" s="81"/>
      <c r="FB173" s="81"/>
      <c r="FC173" s="81"/>
      <c r="FD173" s="81"/>
      <c r="FE173" s="81"/>
      <c r="FF173" s="81"/>
      <c r="FG173" s="81"/>
      <c r="FH173" s="81"/>
      <c r="FI173" s="81"/>
      <c r="FJ173" s="81"/>
      <c r="FK173" s="81"/>
      <c r="FL173" s="81"/>
      <c r="FM173" s="81"/>
      <c r="FN173" s="81"/>
      <c r="FO173" s="81"/>
      <c r="FP173" s="81"/>
      <c r="FQ173" s="81"/>
      <c r="FR173" s="81"/>
      <c r="FS173" s="81"/>
      <c r="FT173" s="81"/>
      <c r="FU173" s="81"/>
      <c r="FV173" s="81"/>
      <c r="FW173" s="81"/>
      <c r="FX173" s="81"/>
      <c r="FY173" s="81"/>
      <c r="FZ173" s="81"/>
      <c r="GA173" s="81"/>
      <c r="GB173" s="81"/>
      <c r="GC173" s="81"/>
      <c r="GD173" s="81"/>
      <c r="GE173" s="81"/>
      <c r="GF173" s="81"/>
      <c r="GG173" s="81"/>
      <c r="GH173" s="81"/>
      <c r="GI173" s="81"/>
      <c r="GJ173" s="81"/>
      <c r="GK173" s="81"/>
      <c r="GL173" s="81"/>
      <c r="GM173" s="81"/>
      <c r="GN173" s="81"/>
      <c r="GO173" s="81"/>
      <c r="GP173" s="81"/>
      <c r="GQ173" s="81"/>
      <c r="GR173" s="81"/>
      <c r="GS173" s="81"/>
      <c r="GT173" s="81"/>
      <c r="GU173" s="81"/>
      <c r="GV173" s="81"/>
      <c r="GW173" s="81"/>
      <c r="GX173" s="81"/>
      <c r="GY173" s="81"/>
      <c r="GZ173" s="81"/>
      <c r="HA173" s="81"/>
      <c r="HB173" s="81"/>
      <c r="HC173" s="81"/>
      <c r="HD173" s="81"/>
      <c r="HE173" s="81"/>
      <c r="HF173" s="81"/>
      <c r="HG173" s="81"/>
      <c r="HH173" s="81"/>
      <c r="HI173" s="81"/>
      <c r="HJ173" s="81"/>
      <c r="HK173" s="81"/>
      <c r="HL173" s="81"/>
      <c r="HM173" s="81"/>
      <c r="HN173" s="81"/>
      <c r="HO173" s="81"/>
      <c r="HP173" s="81"/>
      <c r="HQ173" s="81"/>
      <c r="HR173" s="81"/>
      <c r="HS173" s="81"/>
      <c r="HT173" s="81"/>
      <c r="HU173" s="81"/>
      <c r="HV173" s="81"/>
      <c r="HW173" s="81"/>
      <c r="HX173" s="81"/>
    </row>
    <row r="174" spans="1:232">
      <c r="A174" s="80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  <c r="CX174" s="81"/>
      <c r="CY174" s="81"/>
      <c r="CZ174" s="81"/>
      <c r="DA174" s="81"/>
      <c r="DB174" s="81"/>
      <c r="DC174" s="81"/>
      <c r="DD174" s="81"/>
      <c r="DE174" s="81"/>
      <c r="DF174" s="81"/>
      <c r="DG174" s="81"/>
      <c r="DH174" s="81"/>
      <c r="DI174" s="81"/>
      <c r="DJ174" s="81"/>
      <c r="DK174" s="81"/>
      <c r="DL174" s="81"/>
      <c r="DM174" s="81"/>
      <c r="DN174" s="81"/>
      <c r="DO174" s="81"/>
      <c r="DP174" s="81"/>
      <c r="DQ174" s="81"/>
      <c r="DR174" s="81"/>
      <c r="DS174" s="81"/>
      <c r="DT174" s="81"/>
      <c r="DU174" s="81"/>
      <c r="DV174" s="81"/>
      <c r="DW174" s="81"/>
      <c r="DX174" s="81"/>
      <c r="DY174" s="81"/>
      <c r="DZ174" s="81"/>
      <c r="EA174" s="81"/>
      <c r="EB174" s="81"/>
      <c r="EC174" s="81"/>
      <c r="ED174" s="81"/>
      <c r="EE174" s="81"/>
      <c r="EF174" s="81"/>
      <c r="EG174" s="81"/>
      <c r="EH174" s="81"/>
      <c r="EI174" s="81"/>
      <c r="EJ174" s="81"/>
      <c r="EK174" s="81"/>
      <c r="EL174" s="81"/>
      <c r="EM174" s="81"/>
      <c r="EN174" s="81"/>
      <c r="EO174" s="81"/>
      <c r="EP174" s="81"/>
      <c r="EQ174" s="81"/>
      <c r="ER174" s="81"/>
      <c r="ES174" s="81"/>
      <c r="ET174" s="81"/>
      <c r="EU174" s="81"/>
      <c r="EV174" s="81"/>
      <c r="EW174" s="81"/>
      <c r="EX174" s="81"/>
      <c r="EY174" s="81"/>
      <c r="EZ174" s="81"/>
      <c r="FA174" s="81"/>
      <c r="FB174" s="81"/>
      <c r="FC174" s="81"/>
      <c r="FD174" s="81"/>
      <c r="FE174" s="81"/>
      <c r="FF174" s="81"/>
      <c r="FG174" s="81"/>
      <c r="FH174" s="81"/>
      <c r="FI174" s="81"/>
      <c r="FJ174" s="81"/>
      <c r="FK174" s="81"/>
      <c r="FL174" s="81"/>
      <c r="FM174" s="81"/>
      <c r="FN174" s="81"/>
      <c r="FO174" s="81"/>
      <c r="FP174" s="81"/>
      <c r="FQ174" s="81"/>
      <c r="FR174" s="81"/>
      <c r="FS174" s="81"/>
      <c r="FT174" s="81"/>
      <c r="FU174" s="81"/>
      <c r="FV174" s="81"/>
      <c r="FW174" s="81"/>
      <c r="FX174" s="81"/>
      <c r="FY174" s="81"/>
      <c r="FZ174" s="81"/>
      <c r="GA174" s="81"/>
      <c r="GB174" s="81"/>
      <c r="GC174" s="81"/>
      <c r="GD174" s="81"/>
      <c r="GE174" s="81"/>
      <c r="GF174" s="81"/>
      <c r="GG174" s="81"/>
      <c r="GH174" s="81"/>
      <c r="GI174" s="81"/>
      <c r="GJ174" s="81"/>
      <c r="GK174" s="81"/>
      <c r="GL174" s="81"/>
      <c r="GM174" s="81"/>
      <c r="GN174" s="81"/>
      <c r="GO174" s="81"/>
      <c r="GP174" s="81"/>
      <c r="GQ174" s="81"/>
      <c r="GR174" s="81"/>
      <c r="GS174" s="81"/>
      <c r="GT174" s="81"/>
      <c r="GU174" s="81"/>
      <c r="GV174" s="81"/>
      <c r="GW174" s="81"/>
      <c r="GX174" s="81"/>
      <c r="GY174" s="81"/>
      <c r="GZ174" s="81"/>
      <c r="HA174" s="81"/>
      <c r="HB174" s="81"/>
      <c r="HC174" s="81"/>
      <c r="HD174" s="81"/>
      <c r="HE174" s="81"/>
      <c r="HF174" s="81"/>
      <c r="HG174" s="81"/>
      <c r="HH174" s="81"/>
      <c r="HI174" s="81"/>
      <c r="HJ174" s="81"/>
      <c r="HK174" s="81"/>
      <c r="HL174" s="81"/>
      <c r="HM174" s="81"/>
      <c r="HN174" s="81"/>
      <c r="HO174" s="81"/>
      <c r="HP174" s="81"/>
      <c r="HQ174" s="81"/>
      <c r="HR174" s="81"/>
      <c r="HS174" s="81"/>
      <c r="HT174" s="81"/>
      <c r="HU174" s="81"/>
      <c r="HV174" s="81"/>
      <c r="HW174" s="81"/>
      <c r="HX174" s="81"/>
    </row>
    <row r="175" spans="1:232">
      <c r="A175" s="80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  <c r="CC175" s="81"/>
      <c r="CD175" s="81"/>
      <c r="CE175" s="81"/>
      <c r="CF175" s="81"/>
      <c r="CG175" s="81"/>
      <c r="CH175" s="81"/>
      <c r="CI175" s="81"/>
      <c r="CJ175" s="81"/>
      <c r="CK175" s="81"/>
      <c r="CL175" s="81"/>
      <c r="CM175" s="81"/>
      <c r="CN175" s="81"/>
      <c r="CO175" s="81"/>
      <c r="CP175" s="81"/>
      <c r="CQ175" s="81"/>
      <c r="CR175" s="81"/>
      <c r="CS175" s="81"/>
      <c r="CT175" s="81"/>
      <c r="CU175" s="81"/>
      <c r="CV175" s="81"/>
      <c r="CW175" s="81"/>
      <c r="CX175" s="81"/>
      <c r="CY175" s="81"/>
      <c r="CZ175" s="81"/>
      <c r="DA175" s="81"/>
      <c r="DB175" s="81"/>
      <c r="DC175" s="81"/>
      <c r="DD175" s="81"/>
      <c r="DE175" s="81"/>
      <c r="DF175" s="81"/>
      <c r="DG175" s="81"/>
      <c r="DH175" s="81"/>
      <c r="DI175" s="81"/>
      <c r="DJ175" s="81"/>
      <c r="DK175" s="81"/>
      <c r="DL175" s="81"/>
      <c r="DM175" s="81"/>
      <c r="DN175" s="81"/>
      <c r="DO175" s="81"/>
      <c r="DP175" s="81"/>
      <c r="DQ175" s="81"/>
      <c r="DR175" s="81"/>
      <c r="DS175" s="81"/>
      <c r="DT175" s="81"/>
      <c r="DU175" s="81"/>
      <c r="DV175" s="81"/>
      <c r="DW175" s="81"/>
      <c r="DX175" s="81"/>
      <c r="DY175" s="81"/>
      <c r="DZ175" s="81"/>
      <c r="EA175" s="81"/>
      <c r="EB175" s="81"/>
      <c r="EC175" s="81"/>
      <c r="ED175" s="81"/>
      <c r="EE175" s="81"/>
      <c r="EF175" s="81"/>
      <c r="EG175" s="81"/>
      <c r="EH175" s="81"/>
      <c r="EI175" s="81"/>
      <c r="EJ175" s="81"/>
      <c r="EK175" s="81"/>
      <c r="EL175" s="81"/>
      <c r="EM175" s="81"/>
      <c r="EN175" s="81"/>
      <c r="EO175" s="81"/>
      <c r="EP175" s="81"/>
      <c r="EQ175" s="81"/>
      <c r="ER175" s="81"/>
      <c r="ES175" s="81"/>
      <c r="ET175" s="81"/>
      <c r="EU175" s="81"/>
      <c r="EV175" s="81"/>
      <c r="EW175" s="81"/>
      <c r="EX175" s="81"/>
      <c r="EY175" s="81"/>
      <c r="EZ175" s="81"/>
      <c r="FA175" s="81"/>
      <c r="FB175" s="81"/>
      <c r="FC175" s="81"/>
      <c r="FD175" s="81"/>
      <c r="FE175" s="81"/>
      <c r="FF175" s="81"/>
      <c r="FG175" s="81"/>
      <c r="FH175" s="81"/>
      <c r="FI175" s="81"/>
      <c r="FJ175" s="81"/>
      <c r="FK175" s="81"/>
      <c r="FL175" s="81"/>
      <c r="FM175" s="81"/>
      <c r="FN175" s="81"/>
      <c r="FO175" s="81"/>
      <c r="FP175" s="81"/>
      <c r="FQ175" s="81"/>
      <c r="FR175" s="81"/>
      <c r="FS175" s="81"/>
      <c r="FT175" s="81"/>
      <c r="FU175" s="81"/>
      <c r="FV175" s="81"/>
      <c r="FW175" s="81"/>
      <c r="FX175" s="81"/>
      <c r="FY175" s="81"/>
      <c r="FZ175" s="81"/>
      <c r="GA175" s="81"/>
      <c r="GB175" s="81"/>
      <c r="GC175" s="81"/>
      <c r="GD175" s="81"/>
      <c r="GE175" s="81"/>
      <c r="GF175" s="81"/>
      <c r="GG175" s="81"/>
      <c r="GH175" s="81"/>
      <c r="GI175" s="81"/>
      <c r="GJ175" s="81"/>
      <c r="GK175" s="81"/>
      <c r="GL175" s="81"/>
      <c r="GM175" s="81"/>
      <c r="GN175" s="81"/>
      <c r="GO175" s="81"/>
      <c r="GP175" s="81"/>
      <c r="GQ175" s="81"/>
      <c r="GR175" s="81"/>
      <c r="GS175" s="81"/>
      <c r="GT175" s="81"/>
      <c r="GU175" s="81"/>
      <c r="GV175" s="81"/>
      <c r="GW175" s="81"/>
      <c r="GX175" s="81"/>
      <c r="GY175" s="81"/>
      <c r="GZ175" s="81"/>
      <c r="HA175" s="81"/>
      <c r="HB175" s="81"/>
      <c r="HC175" s="81"/>
      <c r="HD175" s="81"/>
      <c r="HE175" s="81"/>
      <c r="HF175" s="81"/>
      <c r="HG175" s="81"/>
      <c r="HH175" s="81"/>
      <c r="HI175" s="81"/>
      <c r="HJ175" s="81"/>
      <c r="HK175" s="81"/>
      <c r="HL175" s="81"/>
      <c r="HM175" s="81"/>
      <c r="HN175" s="81"/>
      <c r="HO175" s="81"/>
      <c r="HP175" s="81"/>
      <c r="HQ175" s="81"/>
      <c r="HR175" s="81"/>
      <c r="HS175" s="81"/>
      <c r="HT175" s="81"/>
      <c r="HU175" s="81"/>
      <c r="HV175" s="81"/>
      <c r="HW175" s="81"/>
      <c r="HX175" s="81"/>
    </row>
    <row r="176" spans="1:232">
      <c r="A176" s="80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  <c r="CX176" s="81"/>
      <c r="CY176" s="81"/>
      <c r="CZ176" s="81"/>
      <c r="DA176" s="81"/>
      <c r="DB176" s="81"/>
      <c r="DC176" s="81"/>
      <c r="DD176" s="81"/>
      <c r="DE176" s="81"/>
      <c r="DF176" s="81"/>
      <c r="DG176" s="81"/>
      <c r="DH176" s="81"/>
      <c r="DI176" s="81"/>
      <c r="DJ176" s="81"/>
      <c r="DK176" s="81"/>
      <c r="DL176" s="81"/>
      <c r="DM176" s="81"/>
      <c r="DN176" s="81"/>
      <c r="DO176" s="81"/>
      <c r="DP176" s="81"/>
      <c r="DQ176" s="81"/>
      <c r="DR176" s="81"/>
      <c r="DS176" s="81"/>
      <c r="DT176" s="81"/>
      <c r="DU176" s="81"/>
      <c r="DV176" s="81"/>
      <c r="DW176" s="81"/>
      <c r="DX176" s="81"/>
      <c r="DY176" s="81"/>
      <c r="DZ176" s="81"/>
      <c r="EA176" s="81"/>
      <c r="EB176" s="81"/>
      <c r="EC176" s="81"/>
      <c r="ED176" s="81"/>
      <c r="EE176" s="81"/>
      <c r="EF176" s="81"/>
      <c r="EG176" s="81"/>
      <c r="EH176" s="81"/>
      <c r="EI176" s="81"/>
      <c r="EJ176" s="81"/>
      <c r="EK176" s="81"/>
      <c r="EL176" s="81"/>
      <c r="EM176" s="81"/>
      <c r="EN176" s="81"/>
      <c r="EO176" s="81"/>
      <c r="EP176" s="81"/>
      <c r="EQ176" s="81"/>
      <c r="ER176" s="81"/>
      <c r="ES176" s="81"/>
      <c r="ET176" s="81"/>
      <c r="EU176" s="81"/>
      <c r="EV176" s="81"/>
      <c r="EW176" s="81"/>
      <c r="EX176" s="81"/>
      <c r="EY176" s="81"/>
      <c r="EZ176" s="81"/>
      <c r="FA176" s="81"/>
      <c r="FB176" s="81"/>
      <c r="FC176" s="81"/>
      <c r="FD176" s="81"/>
      <c r="FE176" s="81"/>
      <c r="FF176" s="81"/>
      <c r="FG176" s="81"/>
      <c r="FH176" s="81"/>
      <c r="FI176" s="81"/>
      <c r="FJ176" s="81"/>
      <c r="FK176" s="81"/>
      <c r="FL176" s="81"/>
      <c r="FM176" s="81"/>
      <c r="FN176" s="81"/>
      <c r="FO176" s="81"/>
      <c r="FP176" s="81"/>
      <c r="FQ176" s="81"/>
      <c r="FR176" s="81"/>
      <c r="FS176" s="81"/>
      <c r="FT176" s="81"/>
      <c r="FU176" s="81"/>
      <c r="FV176" s="81"/>
      <c r="FW176" s="81"/>
      <c r="FX176" s="81"/>
      <c r="FY176" s="81"/>
      <c r="FZ176" s="81"/>
      <c r="GA176" s="81"/>
      <c r="GB176" s="81"/>
      <c r="GC176" s="81"/>
      <c r="GD176" s="81"/>
      <c r="GE176" s="81"/>
      <c r="GF176" s="81"/>
      <c r="GG176" s="81"/>
      <c r="GH176" s="81"/>
      <c r="GI176" s="81"/>
      <c r="GJ176" s="81"/>
      <c r="GK176" s="81"/>
      <c r="GL176" s="81"/>
      <c r="GM176" s="81"/>
      <c r="GN176" s="81"/>
      <c r="GO176" s="81"/>
      <c r="GP176" s="81"/>
      <c r="GQ176" s="81"/>
      <c r="GR176" s="81"/>
      <c r="GS176" s="81"/>
      <c r="GT176" s="81"/>
      <c r="GU176" s="81"/>
      <c r="GV176" s="81"/>
      <c r="GW176" s="81"/>
      <c r="GX176" s="81"/>
      <c r="GY176" s="81"/>
      <c r="GZ176" s="81"/>
      <c r="HA176" s="81"/>
      <c r="HB176" s="81"/>
      <c r="HC176" s="81"/>
      <c r="HD176" s="81"/>
      <c r="HE176" s="81"/>
      <c r="HF176" s="81"/>
      <c r="HG176" s="81"/>
      <c r="HH176" s="81"/>
      <c r="HI176" s="81"/>
      <c r="HJ176" s="81"/>
      <c r="HK176" s="81"/>
      <c r="HL176" s="81"/>
      <c r="HM176" s="81"/>
      <c r="HN176" s="81"/>
      <c r="HO176" s="81"/>
      <c r="HP176" s="81"/>
      <c r="HQ176" s="81"/>
      <c r="HR176" s="81"/>
      <c r="HS176" s="81"/>
      <c r="HT176" s="81"/>
      <c r="HU176" s="81"/>
      <c r="HV176" s="81"/>
      <c r="HW176" s="81"/>
      <c r="HX176" s="81"/>
    </row>
    <row r="177" spans="1:232">
      <c r="A177" s="80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  <c r="CX177" s="81"/>
      <c r="CY177" s="81"/>
      <c r="CZ177" s="81"/>
      <c r="DA177" s="81"/>
      <c r="DB177" s="81"/>
      <c r="DC177" s="81"/>
      <c r="DD177" s="81"/>
      <c r="DE177" s="81"/>
      <c r="DF177" s="81"/>
      <c r="DG177" s="81"/>
      <c r="DH177" s="81"/>
      <c r="DI177" s="81"/>
      <c r="DJ177" s="81"/>
      <c r="DK177" s="81"/>
      <c r="DL177" s="81"/>
      <c r="DM177" s="81"/>
      <c r="DN177" s="81"/>
      <c r="DO177" s="81"/>
      <c r="DP177" s="81"/>
      <c r="DQ177" s="81"/>
      <c r="DR177" s="81"/>
      <c r="DS177" s="81"/>
      <c r="DT177" s="81"/>
      <c r="DU177" s="81"/>
      <c r="DV177" s="81"/>
      <c r="DW177" s="81"/>
      <c r="DX177" s="81"/>
      <c r="DY177" s="81"/>
      <c r="DZ177" s="81"/>
      <c r="EA177" s="81"/>
      <c r="EB177" s="81"/>
      <c r="EC177" s="81"/>
      <c r="ED177" s="81"/>
      <c r="EE177" s="81"/>
      <c r="EF177" s="81"/>
      <c r="EG177" s="81"/>
      <c r="EH177" s="81"/>
      <c r="EI177" s="81"/>
      <c r="EJ177" s="81"/>
      <c r="EK177" s="81"/>
      <c r="EL177" s="81"/>
      <c r="EM177" s="81"/>
      <c r="EN177" s="81"/>
      <c r="EO177" s="81"/>
      <c r="EP177" s="81"/>
      <c r="EQ177" s="81"/>
      <c r="ER177" s="81"/>
      <c r="ES177" s="81"/>
      <c r="ET177" s="81"/>
      <c r="EU177" s="81"/>
      <c r="EV177" s="81"/>
      <c r="EW177" s="81"/>
      <c r="EX177" s="81"/>
      <c r="EY177" s="81"/>
      <c r="EZ177" s="81"/>
      <c r="FA177" s="81"/>
      <c r="FB177" s="81"/>
      <c r="FC177" s="81"/>
      <c r="FD177" s="81"/>
      <c r="FE177" s="81"/>
      <c r="FF177" s="81"/>
      <c r="FG177" s="81"/>
      <c r="FH177" s="81"/>
      <c r="FI177" s="81"/>
      <c r="FJ177" s="81"/>
      <c r="FK177" s="81"/>
      <c r="FL177" s="81"/>
      <c r="FM177" s="81"/>
      <c r="FN177" s="81"/>
      <c r="FO177" s="81"/>
      <c r="FP177" s="81"/>
      <c r="FQ177" s="81"/>
      <c r="FR177" s="81"/>
      <c r="FS177" s="81"/>
      <c r="FT177" s="81"/>
      <c r="FU177" s="81"/>
      <c r="FV177" s="81"/>
      <c r="FW177" s="81"/>
      <c r="FX177" s="81"/>
      <c r="FY177" s="81"/>
      <c r="FZ177" s="81"/>
      <c r="GA177" s="81"/>
      <c r="GB177" s="81"/>
      <c r="GC177" s="81"/>
      <c r="GD177" s="81"/>
      <c r="GE177" s="81"/>
      <c r="GF177" s="81"/>
      <c r="GG177" s="81"/>
      <c r="GH177" s="81"/>
      <c r="GI177" s="81"/>
      <c r="GJ177" s="81"/>
      <c r="GK177" s="81"/>
      <c r="GL177" s="81"/>
      <c r="GM177" s="81"/>
      <c r="GN177" s="81"/>
      <c r="GO177" s="81"/>
      <c r="GP177" s="81"/>
      <c r="GQ177" s="81"/>
      <c r="GR177" s="81"/>
      <c r="GS177" s="81"/>
      <c r="GT177" s="81"/>
      <c r="GU177" s="81"/>
      <c r="GV177" s="81"/>
      <c r="GW177" s="81"/>
      <c r="GX177" s="81"/>
      <c r="GY177" s="81"/>
      <c r="GZ177" s="81"/>
      <c r="HA177" s="81"/>
      <c r="HB177" s="81"/>
      <c r="HC177" s="81"/>
      <c r="HD177" s="81"/>
      <c r="HE177" s="81"/>
      <c r="HF177" s="81"/>
      <c r="HG177" s="81"/>
      <c r="HH177" s="81"/>
      <c r="HI177" s="81"/>
      <c r="HJ177" s="81"/>
      <c r="HK177" s="81"/>
      <c r="HL177" s="81"/>
      <c r="HM177" s="81"/>
      <c r="HN177" s="81"/>
      <c r="HO177" s="81"/>
      <c r="HP177" s="81"/>
      <c r="HQ177" s="81"/>
      <c r="HR177" s="81"/>
      <c r="HS177" s="81"/>
      <c r="HT177" s="81"/>
      <c r="HU177" s="81"/>
      <c r="HV177" s="81"/>
      <c r="HW177" s="81"/>
      <c r="HX177" s="81"/>
    </row>
    <row r="178" spans="1:232">
      <c r="A178" s="80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  <c r="CX178" s="81"/>
      <c r="CY178" s="81"/>
      <c r="CZ178" s="81"/>
      <c r="DA178" s="81"/>
      <c r="DB178" s="81"/>
      <c r="DC178" s="81"/>
      <c r="DD178" s="81"/>
      <c r="DE178" s="81"/>
      <c r="DF178" s="81"/>
      <c r="DG178" s="81"/>
      <c r="DH178" s="81"/>
      <c r="DI178" s="81"/>
      <c r="DJ178" s="81"/>
      <c r="DK178" s="81"/>
      <c r="DL178" s="81"/>
      <c r="DM178" s="81"/>
      <c r="DN178" s="81"/>
      <c r="DO178" s="81"/>
      <c r="DP178" s="81"/>
      <c r="DQ178" s="81"/>
      <c r="DR178" s="81"/>
      <c r="DS178" s="81"/>
      <c r="DT178" s="81"/>
      <c r="DU178" s="81"/>
      <c r="DV178" s="81"/>
      <c r="DW178" s="81"/>
      <c r="DX178" s="81"/>
      <c r="DY178" s="81"/>
      <c r="DZ178" s="81"/>
      <c r="EA178" s="81"/>
      <c r="EB178" s="81"/>
      <c r="EC178" s="81"/>
      <c r="ED178" s="81"/>
      <c r="EE178" s="81"/>
      <c r="EF178" s="81"/>
      <c r="EG178" s="81"/>
      <c r="EH178" s="81"/>
      <c r="EI178" s="81"/>
      <c r="EJ178" s="81"/>
      <c r="EK178" s="81"/>
      <c r="EL178" s="81"/>
      <c r="EM178" s="81"/>
      <c r="EN178" s="81"/>
      <c r="EO178" s="81"/>
      <c r="EP178" s="81"/>
      <c r="EQ178" s="81"/>
      <c r="ER178" s="81"/>
      <c r="ES178" s="81"/>
      <c r="ET178" s="81"/>
      <c r="EU178" s="81"/>
      <c r="EV178" s="81"/>
      <c r="EW178" s="81"/>
      <c r="EX178" s="81"/>
      <c r="EY178" s="81"/>
      <c r="EZ178" s="81"/>
      <c r="FA178" s="81"/>
      <c r="FB178" s="81"/>
      <c r="FC178" s="81"/>
      <c r="FD178" s="81"/>
      <c r="FE178" s="81"/>
      <c r="FF178" s="81"/>
      <c r="FG178" s="81"/>
      <c r="FH178" s="81"/>
      <c r="FI178" s="81"/>
      <c r="FJ178" s="81"/>
      <c r="FK178" s="81"/>
      <c r="FL178" s="81"/>
      <c r="FM178" s="81"/>
      <c r="FN178" s="81"/>
      <c r="FO178" s="81"/>
      <c r="FP178" s="81"/>
      <c r="FQ178" s="81"/>
      <c r="FR178" s="81"/>
      <c r="FS178" s="81"/>
      <c r="FT178" s="81"/>
      <c r="FU178" s="81"/>
      <c r="FV178" s="81"/>
      <c r="FW178" s="81"/>
      <c r="FX178" s="81"/>
      <c r="FY178" s="81"/>
      <c r="FZ178" s="81"/>
      <c r="GA178" s="81"/>
      <c r="GB178" s="81"/>
      <c r="GC178" s="81"/>
      <c r="GD178" s="81"/>
      <c r="GE178" s="81"/>
      <c r="GF178" s="81"/>
      <c r="GG178" s="81"/>
      <c r="GH178" s="81"/>
      <c r="GI178" s="81"/>
      <c r="GJ178" s="81"/>
      <c r="GK178" s="81"/>
      <c r="GL178" s="81"/>
      <c r="GM178" s="81"/>
      <c r="GN178" s="81"/>
      <c r="GO178" s="81"/>
      <c r="GP178" s="81"/>
      <c r="GQ178" s="81"/>
      <c r="GR178" s="81"/>
      <c r="GS178" s="81"/>
      <c r="GT178" s="81"/>
      <c r="GU178" s="81"/>
      <c r="GV178" s="81"/>
      <c r="GW178" s="81"/>
      <c r="GX178" s="81"/>
      <c r="GY178" s="81"/>
      <c r="GZ178" s="81"/>
      <c r="HA178" s="81"/>
      <c r="HB178" s="81"/>
      <c r="HC178" s="81"/>
      <c r="HD178" s="81"/>
      <c r="HE178" s="81"/>
      <c r="HF178" s="81"/>
      <c r="HG178" s="81"/>
      <c r="HH178" s="81"/>
      <c r="HI178" s="81"/>
      <c r="HJ178" s="81"/>
      <c r="HK178" s="81"/>
      <c r="HL178" s="81"/>
      <c r="HM178" s="81"/>
      <c r="HN178" s="81"/>
      <c r="HO178" s="81"/>
      <c r="HP178" s="81"/>
      <c r="HQ178" s="81"/>
      <c r="HR178" s="81"/>
      <c r="HS178" s="81"/>
      <c r="HT178" s="81"/>
      <c r="HU178" s="81"/>
      <c r="HV178" s="81"/>
      <c r="HW178" s="81"/>
      <c r="HX178" s="81"/>
    </row>
    <row r="179" spans="1:232">
      <c r="A179" s="80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  <c r="CX179" s="81"/>
      <c r="CY179" s="81"/>
      <c r="CZ179" s="81"/>
      <c r="DA179" s="81"/>
      <c r="DB179" s="81"/>
      <c r="DC179" s="81"/>
      <c r="DD179" s="81"/>
      <c r="DE179" s="81"/>
      <c r="DF179" s="81"/>
      <c r="DG179" s="81"/>
      <c r="DH179" s="81"/>
      <c r="DI179" s="81"/>
      <c r="DJ179" s="81"/>
      <c r="DK179" s="81"/>
      <c r="DL179" s="81"/>
      <c r="DM179" s="81"/>
      <c r="DN179" s="81"/>
      <c r="DO179" s="81"/>
      <c r="DP179" s="81"/>
      <c r="DQ179" s="81"/>
      <c r="DR179" s="81"/>
      <c r="DS179" s="81"/>
      <c r="DT179" s="81"/>
      <c r="DU179" s="81"/>
      <c r="DV179" s="81"/>
      <c r="DW179" s="81"/>
      <c r="DX179" s="81"/>
      <c r="DY179" s="81"/>
      <c r="DZ179" s="81"/>
      <c r="EA179" s="81"/>
      <c r="EB179" s="81"/>
      <c r="EC179" s="81"/>
      <c r="ED179" s="81"/>
      <c r="EE179" s="81"/>
      <c r="EF179" s="81"/>
      <c r="EG179" s="81"/>
      <c r="EH179" s="81"/>
      <c r="EI179" s="81"/>
      <c r="EJ179" s="81"/>
      <c r="EK179" s="81"/>
      <c r="EL179" s="81"/>
      <c r="EM179" s="81"/>
      <c r="EN179" s="81"/>
      <c r="EO179" s="81"/>
      <c r="EP179" s="81"/>
      <c r="EQ179" s="81"/>
      <c r="ER179" s="81"/>
      <c r="ES179" s="81"/>
      <c r="ET179" s="81"/>
      <c r="EU179" s="81"/>
      <c r="EV179" s="81"/>
      <c r="EW179" s="81"/>
      <c r="EX179" s="81"/>
      <c r="EY179" s="81"/>
      <c r="EZ179" s="81"/>
      <c r="FA179" s="81"/>
      <c r="FB179" s="81"/>
      <c r="FC179" s="81"/>
      <c r="FD179" s="81"/>
      <c r="FE179" s="81"/>
      <c r="FF179" s="81"/>
      <c r="FG179" s="81"/>
      <c r="FH179" s="81"/>
      <c r="FI179" s="81"/>
      <c r="FJ179" s="81"/>
      <c r="FK179" s="81"/>
      <c r="FL179" s="81"/>
      <c r="FM179" s="81"/>
      <c r="FN179" s="81"/>
      <c r="FO179" s="81"/>
      <c r="FP179" s="81"/>
      <c r="FQ179" s="81"/>
      <c r="FR179" s="81"/>
      <c r="FS179" s="81"/>
      <c r="FT179" s="81"/>
      <c r="FU179" s="81"/>
      <c r="FV179" s="81"/>
      <c r="FW179" s="81"/>
      <c r="FX179" s="81"/>
      <c r="FY179" s="81"/>
      <c r="FZ179" s="81"/>
      <c r="GA179" s="81"/>
      <c r="GB179" s="81"/>
      <c r="GC179" s="81"/>
      <c r="GD179" s="81"/>
      <c r="GE179" s="81"/>
      <c r="GF179" s="81"/>
      <c r="GG179" s="81"/>
      <c r="GH179" s="81"/>
      <c r="GI179" s="81"/>
      <c r="GJ179" s="81"/>
      <c r="GK179" s="81"/>
      <c r="GL179" s="81"/>
      <c r="GM179" s="81"/>
      <c r="GN179" s="81"/>
      <c r="GO179" s="81"/>
      <c r="GP179" s="81"/>
      <c r="GQ179" s="81"/>
      <c r="GR179" s="81"/>
      <c r="GS179" s="81"/>
      <c r="GT179" s="81"/>
      <c r="GU179" s="81"/>
      <c r="GV179" s="81"/>
      <c r="GW179" s="81"/>
      <c r="GX179" s="81"/>
      <c r="GY179" s="81"/>
      <c r="GZ179" s="81"/>
      <c r="HA179" s="81"/>
      <c r="HB179" s="81"/>
      <c r="HC179" s="81"/>
      <c r="HD179" s="81"/>
      <c r="HE179" s="81"/>
      <c r="HF179" s="81"/>
      <c r="HG179" s="81"/>
      <c r="HH179" s="81"/>
      <c r="HI179" s="81"/>
      <c r="HJ179" s="81"/>
      <c r="HK179" s="81"/>
      <c r="HL179" s="81"/>
      <c r="HM179" s="81"/>
      <c r="HN179" s="81"/>
      <c r="HO179" s="81"/>
      <c r="HP179" s="81"/>
      <c r="HQ179" s="81"/>
      <c r="HR179" s="81"/>
      <c r="HS179" s="81"/>
      <c r="HT179" s="81"/>
      <c r="HU179" s="81"/>
      <c r="HV179" s="81"/>
      <c r="HW179" s="81"/>
      <c r="HX179" s="81"/>
    </row>
    <row r="180" spans="1:232">
      <c r="A180" s="80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81"/>
      <c r="DR180" s="81"/>
      <c r="DS180" s="81"/>
      <c r="DT180" s="81"/>
      <c r="DU180" s="81"/>
      <c r="DV180" s="81"/>
      <c r="DW180" s="81"/>
      <c r="DX180" s="81"/>
      <c r="DY180" s="81"/>
      <c r="DZ180" s="81"/>
      <c r="EA180" s="81"/>
      <c r="EB180" s="81"/>
      <c r="EC180" s="81"/>
      <c r="ED180" s="81"/>
      <c r="EE180" s="81"/>
      <c r="EF180" s="81"/>
      <c r="EG180" s="81"/>
      <c r="EH180" s="81"/>
      <c r="EI180" s="81"/>
      <c r="EJ180" s="81"/>
      <c r="EK180" s="81"/>
      <c r="EL180" s="81"/>
      <c r="EM180" s="81"/>
      <c r="EN180" s="81"/>
      <c r="EO180" s="81"/>
      <c r="EP180" s="81"/>
      <c r="EQ180" s="81"/>
      <c r="ER180" s="81"/>
      <c r="ES180" s="81"/>
      <c r="ET180" s="81"/>
      <c r="EU180" s="81"/>
      <c r="EV180" s="81"/>
      <c r="EW180" s="81"/>
      <c r="EX180" s="81"/>
      <c r="EY180" s="81"/>
      <c r="EZ180" s="81"/>
      <c r="FA180" s="81"/>
      <c r="FB180" s="81"/>
      <c r="FC180" s="81"/>
      <c r="FD180" s="81"/>
      <c r="FE180" s="81"/>
      <c r="FF180" s="81"/>
      <c r="FG180" s="81"/>
      <c r="FH180" s="81"/>
      <c r="FI180" s="81"/>
      <c r="FJ180" s="81"/>
      <c r="FK180" s="81"/>
      <c r="FL180" s="81"/>
      <c r="FM180" s="81"/>
      <c r="FN180" s="81"/>
      <c r="FO180" s="81"/>
      <c r="FP180" s="81"/>
      <c r="FQ180" s="81"/>
      <c r="FR180" s="81"/>
      <c r="FS180" s="81"/>
      <c r="FT180" s="81"/>
      <c r="FU180" s="81"/>
      <c r="FV180" s="81"/>
      <c r="FW180" s="81"/>
      <c r="FX180" s="81"/>
      <c r="FY180" s="81"/>
      <c r="FZ180" s="81"/>
      <c r="GA180" s="81"/>
      <c r="GB180" s="81"/>
      <c r="GC180" s="81"/>
      <c r="GD180" s="81"/>
      <c r="GE180" s="81"/>
      <c r="GF180" s="81"/>
      <c r="GG180" s="81"/>
      <c r="GH180" s="81"/>
      <c r="GI180" s="81"/>
      <c r="GJ180" s="81"/>
      <c r="GK180" s="81"/>
      <c r="GL180" s="81"/>
      <c r="GM180" s="81"/>
      <c r="GN180" s="81"/>
      <c r="GO180" s="81"/>
      <c r="GP180" s="81"/>
      <c r="GQ180" s="81"/>
      <c r="GR180" s="81"/>
      <c r="GS180" s="81"/>
      <c r="GT180" s="81"/>
      <c r="GU180" s="81"/>
      <c r="GV180" s="81"/>
      <c r="GW180" s="81"/>
      <c r="GX180" s="81"/>
      <c r="GY180" s="81"/>
      <c r="GZ180" s="81"/>
      <c r="HA180" s="81"/>
      <c r="HB180" s="81"/>
      <c r="HC180" s="81"/>
      <c r="HD180" s="81"/>
      <c r="HE180" s="81"/>
      <c r="HF180" s="81"/>
      <c r="HG180" s="81"/>
      <c r="HH180" s="81"/>
      <c r="HI180" s="81"/>
      <c r="HJ180" s="81"/>
      <c r="HK180" s="81"/>
      <c r="HL180" s="81"/>
      <c r="HM180" s="81"/>
      <c r="HN180" s="81"/>
      <c r="HO180" s="81"/>
      <c r="HP180" s="81"/>
      <c r="HQ180" s="81"/>
      <c r="HR180" s="81"/>
      <c r="HS180" s="81"/>
      <c r="HT180" s="81"/>
      <c r="HU180" s="81"/>
      <c r="HV180" s="81"/>
      <c r="HW180" s="81"/>
      <c r="HX180" s="81"/>
    </row>
    <row r="181" spans="1:232">
      <c r="A181" s="80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1"/>
      <c r="DF181" s="81"/>
      <c r="DG181" s="81"/>
      <c r="DH181" s="81"/>
      <c r="DI181" s="81"/>
      <c r="DJ181" s="81"/>
      <c r="DK181" s="81"/>
      <c r="DL181" s="81"/>
      <c r="DM181" s="81"/>
      <c r="DN181" s="81"/>
      <c r="DO181" s="81"/>
      <c r="DP181" s="81"/>
      <c r="DQ181" s="81"/>
      <c r="DR181" s="81"/>
      <c r="DS181" s="81"/>
      <c r="DT181" s="81"/>
      <c r="DU181" s="81"/>
      <c r="DV181" s="81"/>
      <c r="DW181" s="81"/>
      <c r="DX181" s="81"/>
      <c r="DY181" s="81"/>
      <c r="DZ181" s="81"/>
      <c r="EA181" s="81"/>
      <c r="EB181" s="81"/>
      <c r="EC181" s="81"/>
      <c r="ED181" s="81"/>
      <c r="EE181" s="81"/>
      <c r="EF181" s="81"/>
      <c r="EG181" s="81"/>
      <c r="EH181" s="81"/>
      <c r="EI181" s="81"/>
      <c r="EJ181" s="81"/>
      <c r="EK181" s="81"/>
      <c r="EL181" s="81"/>
      <c r="EM181" s="81"/>
      <c r="EN181" s="81"/>
      <c r="EO181" s="81"/>
      <c r="EP181" s="81"/>
      <c r="EQ181" s="81"/>
      <c r="ER181" s="81"/>
      <c r="ES181" s="81"/>
      <c r="ET181" s="81"/>
      <c r="EU181" s="81"/>
      <c r="EV181" s="81"/>
      <c r="EW181" s="81"/>
      <c r="EX181" s="81"/>
      <c r="EY181" s="81"/>
      <c r="EZ181" s="81"/>
      <c r="FA181" s="81"/>
      <c r="FB181" s="81"/>
      <c r="FC181" s="81"/>
      <c r="FD181" s="81"/>
      <c r="FE181" s="81"/>
      <c r="FF181" s="81"/>
      <c r="FG181" s="81"/>
      <c r="FH181" s="81"/>
      <c r="FI181" s="81"/>
      <c r="FJ181" s="81"/>
      <c r="FK181" s="81"/>
      <c r="FL181" s="81"/>
      <c r="FM181" s="81"/>
      <c r="FN181" s="81"/>
      <c r="FO181" s="81"/>
      <c r="FP181" s="81"/>
      <c r="FQ181" s="81"/>
      <c r="FR181" s="81"/>
      <c r="FS181" s="81"/>
      <c r="FT181" s="81"/>
      <c r="FU181" s="81"/>
      <c r="FV181" s="81"/>
      <c r="FW181" s="81"/>
      <c r="FX181" s="81"/>
      <c r="FY181" s="81"/>
      <c r="FZ181" s="81"/>
      <c r="GA181" s="81"/>
      <c r="GB181" s="81"/>
      <c r="GC181" s="81"/>
      <c r="GD181" s="81"/>
      <c r="GE181" s="81"/>
      <c r="GF181" s="81"/>
      <c r="GG181" s="81"/>
      <c r="GH181" s="81"/>
      <c r="GI181" s="81"/>
      <c r="GJ181" s="81"/>
      <c r="GK181" s="81"/>
      <c r="GL181" s="81"/>
      <c r="GM181" s="81"/>
      <c r="GN181" s="81"/>
      <c r="GO181" s="81"/>
      <c r="GP181" s="81"/>
      <c r="GQ181" s="81"/>
      <c r="GR181" s="81"/>
      <c r="GS181" s="81"/>
      <c r="GT181" s="81"/>
      <c r="GU181" s="81"/>
      <c r="GV181" s="81"/>
      <c r="GW181" s="81"/>
      <c r="GX181" s="81"/>
      <c r="GY181" s="81"/>
      <c r="GZ181" s="81"/>
      <c r="HA181" s="81"/>
      <c r="HB181" s="81"/>
      <c r="HC181" s="81"/>
      <c r="HD181" s="81"/>
      <c r="HE181" s="81"/>
      <c r="HF181" s="81"/>
      <c r="HG181" s="81"/>
      <c r="HH181" s="81"/>
      <c r="HI181" s="81"/>
      <c r="HJ181" s="81"/>
      <c r="HK181" s="81"/>
      <c r="HL181" s="81"/>
      <c r="HM181" s="81"/>
      <c r="HN181" s="81"/>
      <c r="HO181" s="81"/>
      <c r="HP181" s="81"/>
      <c r="HQ181" s="81"/>
      <c r="HR181" s="81"/>
      <c r="HS181" s="81"/>
      <c r="HT181" s="81"/>
      <c r="HU181" s="81"/>
      <c r="HV181" s="81"/>
      <c r="HW181" s="81"/>
      <c r="HX181" s="81"/>
    </row>
    <row r="182" spans="1:232">
      <c r="A182" s="80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  <c r="CX182" s="81"/>
      <c r="CY182" s="81"/>
      <c r="CZ182" s="81"/>
      <c r="DA182" s="81"/>
      <c r="DB182" s="81"/>
      <c r="DC182" s="81"/>
      <c r="DD182" s="81"/>
      <c r="DE182" s="81"/>
      <c r="DF182" s="81"/>
      <c r="DG182" s="81"/>
      <c r="DH182" s="81"/>
      <c r="DI182" s="81"/>
      <c r="DJ182" s="81"/>
      <c r="DK182" s="81"/>
      <c r="DL182" s="81"/>
      <c r="DM182" s="81"/>
      <c r="DN182" s="81"/>
      <c r="DO182" s="81"/>
      <c r="DP182" s="81"/>
      <c r="DQ182" s="81"/>
      <c r="DR182" s="81"/>
      <c r="DS182" s="81"/>
      <c r="DT182" s="81"/>
      <c r="DU182" s="81"/>
      <c r="DV182" s="81"/>
      <c r="DW182" s="81"/>
      <c r="DX182" s="81"/>
      <c r="DY182" s="81"/>
      <c r="DZ182" s="81"/>
      <c r="EA182" s="81"/>
      <c r="EB182" s="81"/>
      <c r="EC182" s="81"/>
      <c r="ED182" s="81"/>
      <c r="EE182" s="81"/>
      <c r="EF182" s="81"/>
      <c r="EG182" s="81"/>
      <c r="EH182" s="81"/>
      <c r="EI182" s="81"/>
      <c r="EJ182" s="81"/>
      <c r="EK182" s="81"/>
      <c r="EL182" s="81"/>
      <c r="EM182" s="81"/>
      <c r="EN182" s="81"/>
      <c r="EO182" s="81"/>
      <c r="EP182" s="81"/>
      <c r="EQ182" s="81"/>
      <c r="ER182" s="81"/>
      <c r="ES182" s="81"/>
      <c r="ET182" s="81"/>
      <c r="EU182" s="81"/>
      <c r="EV182" s="81"/>
      <c r="EW182" s="81"/>
      <c r="EX182" s="81"/>
      <c r="EY182" s="81"/>
      <c r="EZ182" s="81"/>
      <c r="FA182" s="81"/>
      <c r="FB182" s="81"/>
      <c r="FC182" s="81"/>
      <c r="FD182" s="81"/>
      <c r="FE182" s="81"/>
      <c r="FF182" s="81"/>
      <c r="FG182" s="81"/>
      <c r="FH182" s="81"/>
      <c r="FI182" s="81"/>
      <c r="FJ182" s="81"/>
      <c r="FK182" s="81"/>
      <c r="FL182" s="81"/>
      <c r="FM182" s="81"/>
      <c r="FN182" s="81"/>
      <c r="FO182" s="81"/>
      <c r="FP182" s="81"/>
      <c r="FQ182" s="81"/>
      <c r="FR182" s="81"/>
      <c r="FS182" s="81"/>
      <c r="FT182" s="81"/>
      <c r="FU182" s="81"/>
      <c r="FV182" s="81"/>
      <c r="FW182" s="81"/>
      <c r="FX182" s="81"/>
      <c r="FY182" s="81"/>
      <c r="FZ182" s="81"/>
      <c r="GA182" s="81"/>
      <c r="GB182" s="81"/>
      <c r="GC182" s="81"/>
      <c r="GD182" s="81"/>
      <c r="GE182" s="81"/>
      <c r="GF182" s="81"/>
      <c r="GG182" s="81"/>
      <c r="GH182" s="81"/>
      <c r="GI182" s="81"/>
      <c r="GJ182" s="81"/>
      <c r="GK182" s="81"/>
      <c r="GL182" s="81"/>
      <c r="GM182" s="81"/>
      <c r="GN182" s="81"/>
      <c r="GO182" s="81"/>
      <c r="GP182" s="81"/>
      <c r="GQ182" s="81"/>
      <c r="GR182" s="81"/>
      <c r="GS182" s="81"/>
      <c r="GT182" s="81"/>
      <c r="GU182" s="81"/>
      <c r="GV182" s="81"/>
      <c r="GW182" s="81"/>
      <c r="GX182" s="81"/>
      <c r="GY182" s="81"/>
      <c r="GZ182" s="81"/>
      <c r="HA182" s="81"/>
      <c r="HB182" s="81"/>
      <c r="HC182" s="81"/>
      <c r="HD182" s="81"/>
      <c r="HE182" s="81"/>
      <c r="HF182" s="81"/>
      <c r="HG182" s="81"/>
      <c r="HH182" s="81"/>
      <c r="HI182" s="81"/>
      <c r="HJ182" s="81"/>
      <c r="HK182" s="81"/>
      <c r="HL182" s="81"/>
      <c r="HM182" s="81"/>
      <c r="HN182" s="81"/>
      <c r="HO182" s="81"/>
      <c r="HP182" s="81"/>
      <c r="HQ182" s="81"/>
      <c r="HR182" s="81"/>
      <c r="HS182" s="81"/>
      <c r="HT182" s="81"/>
      <c r="HU182" s="81"/>
      <c r="HV182" s="81"/>
      <c r="HW182" s="81"/>
      <c r="HX182" s="81"/>
    </row>
    <row r="183" spans="1:232">
      <c r="A183" s="80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  <c r="CX183" s="81"/>
      <c r="CY183" s="81"/>
      <c r="CZ183" s="81"/>
      <c r="DA183" s="81"/>
      <c r="DB183" s="81"/>
      <c r="DC183" s="81"/>
      <c r="DD183" s="81"/>
      <c r="DE183" s="81"/>
      <c r="DF183" s="81"/>
      <c r="DG183" s="81"/>
      <c r="DH183" s="81"/>
      <c r="DI183" s="81"/>
      <c r="DJ183" s="81"/>
      <c r="DK183" s="81"/>
      <c r="DL183" s="81"/>
      <c r="DM183" s="81"/>
      <c r="DN183" s="81"/>
      <c r="DO183" s="81"/>
      <c r="DP183" s="81"/>
      <c r="DQ183" s="81"/>
      <c r="DR183" s="81"/>
      <c r="DS183" s="81"/>
      <c r="DT183" s="81"/>
      <c r="DU183" s="81"/>
      <c r="DV183" s="81"/>
      <c r="DW183" s="81"/>
      <c r="DX183" s="81"/>
      <c r="DY183" s="81"/>
      <c r="DZ183" s="81"/>
      <c r="EA183" s="81"/>
      <c r="EB183" s="81"/>
      <c r="EC183" s="81"/>
      <c r="ED183" s="81"/>
      <c r="EE183" s="81"/>
      <c r="EF183" s="81"/>
      <c r="EG183" s="81"/>
      <c r="EH183" s="81"/>
      <c r="EI183" s="81"/>
      <c r="EJ183" s="81"/>
      <c r="EK183" s="81"/>
      <c r="EL183" s="81"/>
      <c r="EM183" s="81"/>
      <c r="EN183" s="81"/>
      <c r="EO183" s="81"/>
      <c r="EP183" s="81"/>
      <c r="EQ183" s="81"/>
      <c r="ER183" s="81"/>
      <c r="ES183" s="81"/>
      <c r="ET183" s="81"/>
      <c r="EU183" s="81"/>
      <c r="EV183" s="81"/>
      <c r="EW183" s="81"/>
      <c r="EX183" s="81"/>
      <c r="EY183" s="81"/>
      <c r="EZ183" s="81"/>
      <c r="FA183" s="81"/>
      <c r="FB183" s="81"/>
      <c r="FC183" s="81"/>
      <c r="FD183" s="81"/>
      <c r="FE183" s="81"/>
      <c r="FF183" s="81"/>
      <c r="FG183" s="81"/>
      <c r="FH183" s="81"/>
      <c r="FI183" s="81"/>
      <c r="FJ183" s="81"/>
      <c r="FK183" s="81"/>
      <c r="FL183" s="81"/>
      <c r="FM183" s="81"/>
      <c r="FN183" s="81"/>
      <c r="FO183" s="81"/>
      <c r="FP183" s="81"/>
      <c r="FQ183" s="81"/>
      <c r="FR183" s="81"/>
      <c r="FS183" s="81"/>
      <c r="FT183" s="81"/>
      <c r="FU183" s="81"/>
      <c r="FV183" s="81"/>
      <c r="FW183" s="81"/>
      <c r="FX183" s="81"/>
      <c r="FY183" s="81"/>
      <c r="FZ183" s="81"/>
      <c r="GA183" s="81"/>
      <c r="GB183" s="81"/>
      <c r="GC183" s="81"/>
      <c r="GD183" s="81"/>
      <c r="GE183" s="81"/>
      <c r="GF183" s="81"/>
      <c r="GG183" s="81"/>
      <c r="GH183" s="81"/>
      <c r="GI183" s="81"/>
      <c r="GJ183" s="81"/>
      <c r="GK183" s="81"/>
      <c r="GL183" s="81"/>
      <c r="GM183" s="81"/>
      <c r="GN183" s="81"/>
      <c r="GO183" s="81"/>
      <c r="GP183" s="81"/>
      <c r="GQ183" s="81"/>
      <c r="GR183" s="81"/>
      <c r="GS183" s="81"/>
      <c r="GT183" s="81"/>
      <c r="GU183" s="81"/>
      <c r="GV183" s="81"/>
      <c r="GW183" s="81"/>
      <c r="GX183" s="81"/>
      <c r="GY183" s="81"/>
      <c r="GZ183" s="81"/>
      <c r="HA183" s="81"/>
      <c r="HB183" s="81"/>
      <c r="HC183" s="81"/>
      <c r="HD183" s="81"/>
      <c r="HE183" s="81"/>
      <c r="HF183" s="81"/>
      <c r="HG183" s="81"/>
      <c r="HH183" s="81"/>
      <c r="HI183" s="81"/>
      <c r="HJ183" s="81"/>
      <c r="HK183" s="81"/>
      <c r="HL183" s="81"/>
      <c r="HM183" s="81"/>
      <c r="HN183" s="81"/>
      <c r="HO183" s="81"/>
      <c r="HP183" s="81"/>
      <c r="HQ183" s="81"/>
      <c r="HR183" s="81"/>
      <c r="HS183" s="81"/>
      <c r="HT183" s="81"/>
      <c r="HU183" s="81"/>
      <c r="HV183" s="81"/>
      <c r="HW183" s="81"/>
      <c r="HX183" s="81"/>
    </row>
    <row r="184" spans="1:232">
      <c r="A184" s="80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  <c r="CX184" s="81"/>
      <c r="CY184" s="81"/>
      <c r="CZ184" s="81"/>
      <c r="DA184" s="81"/>
      <c r="DB184" s="81"/>
      <c r="DC184" s="81"/>
      <c r="DD184" s="81"/>
      <c r="DE184" s="81"/>
      <c r="DF184" s="81"/>
      <c r="DG184" s="81"/>
      <c r="DH184" s="81"/>
      <c r="DI184" s="81"/>
      <c r="DJ184" s="81"/>
      <c r="DK184" s="81"/>
      <c r="DL184" s="81"/>
      <c r="DM184" s="81"/>
      <c r="DN184" s="81"/>
      <c r="DO184" s="81"/>
      <c r="DP184" s="81"/>
      <c r="DQ184" s="81"/>
      <c r="DR184" s="81"/>
      <c r="DS184" s="81"/>
      <c r="DT184" s="81"/>
      <c r="DU184" s="81"/>
      <c r="DV184" s="81"/>
      <c r="DW184" s="81"/>
      <c r="DX184" s="81"/>
      <c r="DY184" s="81"/>
      <c r="DZ184" s="81"/>
      <c r="EA184" s="81"/>
      <c r="EB184" s="81"/>
      <c r="EC184" s="81"/>
      <c r="ED184" s="81"/>
      <c r="EE184" s="81"/>
      <c r="EF184" s="81"/>
      <c r="EG184" s="81"/>
      <c r="EH184" s="81"/>
      <c r="EI184" s="81"/>
      <c r="EJ184" s="81"/>
      <c r="EK184" s="81"/>
      <c r="EL184" s="81"/>
      <c r="EM184" s="81"/>
      <c r="EN184" s="81"/>
      <c r="EO184" s="81"/>
      <c r="EP184" s="81"/>
      <c r="EQ184" s="81"/>
      <c r="ER184" s="81"/>
      <c r="ES184" s="81"/>
      <c r="ET184" s="81"/>
      <c r="EU184" s="81"/>
      <c r="EV184" s="81"/>
      <c r="EW184" s="81"/>
      <c r="EX184" s="81"/>
      <c r="EY184" s="81"/>
      <c r="EZ184" s="81"/>
      <c r="FA184" s="81"/>
      <c r="FB184" s="81"/>
      <c r="FC184" s="81"/>
      <c r="FD184" s="81"/>
      <c r="FE184" s="81"/>
      <c r="FF184" s="81"/>
      <c r="FG184" s="81"/>
      <c r="FH184" s="81"/>
      <c r="FI184" s="81"/>
      <c r="FJ184" s="81"/>
      <c r="FK184" s="81"/>
      <c r="FL184" s="81"/>
      <c r="FM184" s="81"/>
      <c r="FN184" s="81"/>
      <c r="FO184" s="81"/>
      <c r="FP184" s="81"/>
      <c r="FQ184" s="81"/>
      <c r="FR184" s="81"/>
      <c r="FS184" s="81"/>
      <c r="FT184" s="81"/>
      <c r="FU184" s="81"/>
      <c r="FV184" s="81"/>
      <c r="FW184" s="81"/>
      <c r="FX184" s="81"/>
      <c r="FY184" s="81"/>
      <c r="FZ184" s="81"/>
      <c r="GA184" s="81"/>
      <c r="GB184" s="81"/>
      <c r="GC184" s="81"/>
      <c r="GD184" s="81"/>
      <c r="GE184" s="81"/>
      <c r="GF184" s="81"/>
      <c r="GG184" s="81"/>
      <c r="GH184" s="81"/>
      <c r="GI184" s="81"/>
      <c r="GJ184" s="81"/>
      <c r="GK184" s="81"/>
      <c r="GL184" s="81"/>
      <c r="GM184" s="81"/>
      <c r="GN184" s="81"/>
      <c r="GO184" s="81"/>
      <c r="GP184" s="81"/>
      <c r="GQ184" s="81"/>
      <c r="GR184" s="81"/>
      <c r="GS184" s="81"/>
      <c r="GT184" s="81"/>
      <c r="GU184" s="81"/>
      <c r="GV184" s="81"/>
      <c r="GW184" s="81"/>
      <c r="GX184" s="81"/>
      <c r="GY184" s="81"/>
      <c r="GZ184" s="81"/>
      <c r="HA184" s="81"/>
      <c r="HB184" s="81"/>
      <c r="HC184" s="81"/>
      <c r="HD184" s="81"/>
      <c r="HE184" s="81"/>
      <c r="HF184" s="81"/>
      <c r="HG184" s="81"/>
      <c r="HH184" s="81"/>
      <c r="HI184" s="81"/>
      <c r="HJ184" s="81"/>
      <c r="HK184" s="81"/>
      <c r="HL184" s="81"/>
      <c r="HM184" s="81"/>
      <c r="HN184" s="81"/>
      <c r="HO184" s="81"/>
      <c r="HP184" s="81"/>
      <c r="HQ184" s="81"/>
      <c r="HR184" s="81"/>
      <c r="HS184" s="81"/>
      <c r="HT184" s="81"/>
      <c r="HU184" s="81"/>
      <c r="HV184" s="81"/>
      <c r="HW184" s="81"/>
      <c r="HX184" s="81"/>
    </row>
    <row r="185" spans="1:232">
      <c r="A185" s="80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  <c r="CX185" s="81"/>
      <c r="CY185" s="81"/>
      <c r="CZ185" s="81"/>
      <c r="DA185" s="81"/>
      <c r="DB185" s="81"/>
      <c r="DC185" s="81"/>
      <c r="DD185" s="81"/>
      <c r="DE185" s="81"/>
      <c r="DF185" s="81"/>
      <c r="DG185" s="81"/>
      <c r="DH185" s="81"/>
      <c r="DI185" s="81"/>
      <c r="DJ185" s="81"/>
      <c r="DK185" s="81"/>
      <c r="DL185" s="81"/>
      <c r="DM185" s="81"/>
      <c r="DN185" s="81"/>
      <c r="DO185" s="81"/>
      <c r="DP185" s="81"/>
      <c r="DQ185" s="81"/>
      <c r="DR185" s="81"/>
      <c r="DS185" s="81"/>
      <c r="DT185" s="81"/>
      <c r="DU185" s="81"/>
      <c r="DV185" s="81"/>
      <c r="DW185" s="81"/>
      <c r="DX185" s="81"/>
      <c r="DY185" s="81"/>
      <c r="DZ185" s="81"/>
      <c r="EA185" s="81"/>
      <c r="EB185" s="81"/>
      <c r="EC185" s="81"/>
      <c r="ED185" s="81"/>
      <c r="EE185" s="81"/>
      <c r="EF185" s="81"/>
      <c r="EG185" s="81"/>
      <c r="EH185" s="81"/>
      <c r="EI185" s="81"/>
      <c r="EJ185" s="81"/>
      <c r="EK185" s="81"/>
      <c r="EL185" s="81"/>
      <c r="EM185" s="81"/>
      <c r="EN185" s="81"/>
      <c r="EO185" s="81"/>
      <c r="EP185" s="81"/>
      <c r="EQ185" s="81"/>
      <c r="ER185" s="81"/>
      <c r="ES185" s="81"/>
      <c r="ET185" s="81"/>
      <c r="EU185" s="81"/>
      <c r="EV185" s="81"/>
      <c r="EW185" s="81"/>
      <c r="EX185" s="81"/>
      <c r="EY185" s="81"/>
      <c r="EZ185" s="81"/>
      <c r="FA185" s="81"/>
      <c r="FB185" s="81"/>
      <c r="FC185" s="81"/>
      <c r="FD185" s="81"/>
      <c r="FE185" s="81"/>
      <c r="FF185" s="81"/>
      <c r="FG185" s="81"/>
      <c r="FH185" s="81"/>
      <c r="FI185" s="81"/>
      <c r="FJ185" s="81"/>
      <c r="FK185" s="81"/>
      <c r="FL185" s="81"/>
      <c r="FM185" s="81"/>
      <c r="FN185" s="81"/>
      <c r="FO185" s="81"/>
      <c r="FP185" s="81"/>
      <c r="FQ185" s="81"/>
      <c r="FR185" s="81"/>
      <c r="FS185" s="81"/>
      <c r="FT185" s="81"/>
      <c r="FU185" s="81"/>
      <c r="FV185" s="81"/>
      <c r="FW185" s="81"/>
      <c r="FX185" s="81"/>
      <c r="FY185" s="81"/>
      <c r="FZ185" s="81"/>
      <c r="GA185" s="81"/>
      <c r="GB185" s="81"/>
      <c r="GC185" s="81"/>
      <c r="GD185" s="81"/>
      <c r="GE185" s="81"/>
      <c r="GF185" s="81"/>
      <c r="GG185" s="81"/>
      <c r="GH185" s="81"/>
      <c r="GI185" s="81"/>
      <c r="GJ185" s="81"/>
      <c r="GK185" s="81"/>
      <c r="GL185" s="81"/>
      <c r="GM185" s="81"/>
      <c r="GN185" s="81"/>
      <c r="GO185" s="81"/>
      <c r="GP185" s="81"/>
      <c r="GQ185" s="81"/>
      <c r="GR185" s="81"/>
      <c r="GS185" s="81"/>
      <c r="GT185" s="81"/>
      <c r="GU185" s="81"/>
      <c r="GV185" s="81"/>
      <c r="GW185" s="81"/>
      <c r="GX185" s="81"/>
      <c r="GY185" s="81"/>
      <c r="GZ185" s="81"/>
      <c r="HA185" s="81"/>
      <c r="HB185" s="81"/>
      <c r="HC185" s="81"/>
      <c r="HD185" s="81"/>
      <c r="HE185" s="81"/>
      <c r="HF185" s="81"/>
      <c r="HG185" s="81"/>
      <c r="HH185" s="81"/>
      <c r="HI185" s="81"/>
      <c r="HJ185" s="81"/>
      <c r="HK185" s="81"/>
      <c r="HL185" s="81"/>
      <c r="HM185" s="81"/>
      <c r="HN185" s="81"/>
      <c r="HO185" s="81"/>
      <c r="HP185" s="81"/>
      <c r="HQ185" s="81"/>
      <c r="HR185" s="81"/>
      <c r="HS185" s="81"/>
      <c r="HT185" s="81"/>
      <c r="HU185" s="81"/>
      <c r="HV185" s="81"/>
      <c r="HW185" s="81"/>
      <c r="HX185" s="81"/>
    </row>
    <row r="186" spans="1:232">
      <c r="A186" s="80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  <c r="CX186" s="81"/>
      <c r="CY186" s="81"/>
      <c r="CZ186" s="81"/>
      <c r="DA186" s="81"/>
      <c r="DB186" s="81"/>
      <c r="DC186" s="81"/>
      <c r="DD186" s="81"/>
      <c r="DE186" s="81"/>
      <c r="DF186" s="81"/>
      <c r="DG186" s="81"/>
      <c r="DH186" s="81"/>
      <c r="DI186" s="81"/>
      <c r="DJ186" s="81"/>
      <c r="DK186" s="81"/>
      <c r="DL186" s="81"/>
      <c r="DM186" s="81"/>
      <c r="DN186" s="81"/>
      <c r="DO186" s="81"/>
      <c r="DP186" s="81"/>
      <c r="DQ186" s="81"/>
      <c r="DR186" s="81"/>
      <c r="DS186" s="81"/>
      <c r="DT186" s="81"/>
      <c r="DU186" s="81"/>
      <c r="DV186" s="81"/>
      <c r="DW186" s="81"/>
      <c r="DX186" s="81"/>
      <c r="DY186" s="81"/>
      <c r="DZ186" s="81"/>
      <c r="EA186" s="81"/>
      <c r="EB186" s="81"/>
      <c r="EC186" s="81"/>
      <c r="ED186" s="81"/>
      <c r="EE186" s="81"/>
      <c r="EF186" s="81"/>
      <c r="EG186" s="81"/>
      <c r="EH186" s="81"/>
      <c r="EI186" s="81"/>
      <c r="EJ186" s="81"/>
      <c r="EK186" s="81"/>
      <c r="EL186" s="81"/>
      <c r="EM186" s="81"/>
      <c r="EN186" s="81"/>
      <c r="EO186" s="81"/>
      <c r="EP186" s="81"/>
      <c r="EQ186" s="81"/>
      <c r="ER186" s="81"/>
      <c r="ES186" s="81"/>
      <c r="ET186" s="81"/>
      <c r="EU186" s="81"/>
      <c r="EV186" s="81"/>
      <c r="EW186" s="81"/>
      <c r="EX186" s="81"/>
      <c r="EY186" s="81"/>
      <c r="EZ186" s="81"/>
      <c r="FA186" s="81"/>
      <c r="FB186" s="81"/>
      <c r="FC186" s="81"/>
      <c r="FD186" s="81"/>
      <c r="FE186" s="81"/>
      <c r="FF186" s="81"/>
      <c r="FG186" s="81"/>
      <c r="FH186" s="81"/>
      <c r="FI186" s="81"/>
      <c r="FJ186" s="81"/>
      <c r="FK186" s="81"/>
      <c r="FL186" s="81"/>
      <c r="FM186" s="81"/>
      <c r="FN186" s="81"/>
      <c r="FO186" s="81"/>
      <c r="FP186" s="81"/>
      <c r="FQ186" s="81"/>
      <c r="FR186" s="81"/>
      <c r="FS186" s="81"/>
      <c r="FT186" s="81"/>
      <c r="FU186" s="81"/>
      <c r="FV186" s="81"/>
      <c r="FW186" s="81"/>
      <c r="FX186" s="81"/>
      <c r="FY186" s="81"/>
      <c r="FZ186" s="81"/>
      <c r="GA186" s="81"/>
      <c r="GB186" s="81"/>
      <c r="GC186" s="81"/>
      <c r="GD186" s="81"/>
      <c r="GE186" s="81"/>
      <c r="GF186" s="81"/>
      <c r="GG186" s="81"/>
      <c r="GH186" s="81"/>
      <c r="GI186" s="81"/>
      <c r="GJ186" s="81"/>
      <c r="GK186" s="81"/>
      <c r="GL186" s="81"/>
      <c r="GM186" s="81"/>
      <c r="GN186" s="81"/>
      <c r="GO186" s="81"/>
      <c r="GP186" s="81"/>
      <c r="GQ186" s="81"/>
      <c r="GR186" s="81"/>
      <c r="GS186" s="81"/>
      <c r="GT186" s="81"/>
      <c r="GU186" s="81"/>
      <c r="GV186" s="81"/>
      <c r="GW186" s="81"/>
      <c r="GX186" s="81"/>
      <c r="GY186" s="81"/>
      <c r="GZ186" s="81"/>
      <c r="HA186" s="81"/>
      <c r="HB186" s="81"/>
      <c r="HC186" s="81"/>
      <c r="HD186" s="81"/>
      <c r="HE186" s="81"/>
      <c r="HF186" s="81"/>
      <c r="HG186" s="81"/>
      <c r="HH186" s="81"/>
      <c r="HI186" s="81"/>
      <c r="HJ186" s="81"/>
      <c r="HK186" s="81"/>
      <c r="HL186" s="81"/>
      <c r="HM186" s="81"/>
      <c r="HN186" s="81"/>
      <c r="HO186" s="81"/>
      <c r="HP186" s="81"/>
      <c r="HQ186" s="81"/>
      <c r="HR186" s="81"/>
      <c r="HS186" s="81"/>
      <c r="HT186" s="81"/>
      <c r="HU186" s="81"/>
      <c r="HV186" s="81"/>
      <c r="HW186" s="81"/>
      <c r="HX186" s="81"/>
    </row>
    <row r="187" spans="1:232">
      <c r="A187" s="80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81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  <c r="DF187" s="81"/>
      <c r="DG187" s="81"/>
      <c r="DH187" s="81"/>
      <c r="DI187" s="81"/>
      <c r="DJ187" s="81"/>
      <c r="DK187" s="81"/>
      <c r="DL187" s="81"/>
      <c r="DM187" s="81"/>
      <c r="DN187" s="81"/>
      <c r="DO187" s="81"/>
      <c r="DP187" s="81"/>
      <c r="DQ187" s="81"/>
      <c r="DR187" s="81"/>
      <c r="DS187" s="81"/>
      <c r="DT187" s="81"/>
      <c r="DU187" s="81"/>
      <c r="DV187" s="81"/>
      <c r="DW187" s="81"/>
      <c r="DX187" s="81"/>
      <c r="DY187" s="81"/>
      <c r="DZ187" s="81"/>
      <c r="EA187" s="81"/>
      <c r="EB187" s="81"/>
      <c r="EC187" s="81"/>
      <c r="ED187" s="81"/>
      <c r="EE187" s="81"/>
      <c r="EF187" s="81"/>
      <c r="EG187" s="81"/>
      <c r="EH187" s="81"/>
      <c r="EI187" s="81"/>
      <c r="EJ187" s="81"/>
      <c r="EK187" s="81"/>
      <c r="EL187" s="81"/>
      <c r="EM187" s="81"/>
      <c r="EN187" s="81"/>
      <c r="EO187" s="81"/>
      <c r="EP187" s="81"/>
      <c r="EQ187" s="81"/>
      <c r="ER187" s="81"/>
      <c r="ES187" s="81"/>
      <c r="ET187" s="81"/>
      <c r="EU187" s="81"/>
      <c r="EV187" s="81"/>
      <c r="EW187" s="81"/>
      <c r="EX187" s="81"/>
      <c r="EY187" s="81"/>
      <c r="EZ187" s="81"/>
      <c r="FA187" s="81"/>
      <c r="FB187" s="81"/>
      <c r="FC187" s="81"/>
      <c r="FD187" s="81"/>
      <c r="FE187" s="81"/>
      <c r="FF187" s="81"/>
      <c r="FG187" s="81"/>
      <c r="FH187" s="81"/>
      <c r="FI187" s="81"/>
      <c r="FJ187" s="81"/>
      <c r="FK187" s="81"/>
      <c r="FL187" s="81"/>
      <c r="FM187" s="81"/>
      <c r="FN187" s="81"/>
      <c r="FO187" s="81"/>
      <c r="FP187" s="81"/>
      <c r="FQ187" s="81"/>
      <c r="FR187" s="81"/>
      <c r="FS187" s="81"/>
      <c r="FT187" s="81"/>
      <c r="FU187" s="81"/>
      <c r="FV187" s="81"/>
      <c r="FW187" s="81"/>
      <c r="FX187" s="81"/>
      <c r="FY187" s="81"/>
      <c r="FZ187" s="81"/>
      <c r="GA187" s="81"/>
      <c r="GB187" s="81"/>
      <c r="GC187" s="81"/>
      <c r="GD187" s="81"/>
      <c r="GE187" s="81"/>
      <c r="GF187" s="81"/>
      <c r="GG187" s="81"/>
      <c r="GH187" s="81"/>
      <c r="GI187" s="81"/>
      <c r="GJ187" s="81"/>
      <c r="GK187" s="81"/>
      <c r="GL187" s="81"/>
      <c r="GM187" s="81"/>
      <c r="GN187" s="81"/>
      <c r="GO187" s="81"/>
      <c r="GP187" s="81"/>
      <c r="GQ187" s="81"/>
      <c r="GR187" s="81"/>
      <c r="GS187" s="81"/>
      <c r="GT187" s="81"/>
      <c r="GU187" s="81"/>
      <c r="GV187" s="81"/>
      <c r="GW187" s="81"/>
      <c r="GX187" s="81"/>
      <c r="GY187" s="81"/>
      <c r="GZ187" s="81"/>
      <c r="HA187" s="81"/>
      <c r="HB187" s="81"/>
      <c r="HC187" s="81"/>
      <c r="HD187" s="81"/>
      <c r="HE187" s="81"/>
      <c r="HF187" s="81"/>
      <c r="HG187" s="81"/>
      <c r="HH187" s="81"/>
      <c r="HI187" s="81"/>
      <c r="HJ187" s="81"/>
      <c r="HK187" s="81"/>
      <c r="HL187" s="81"/>
      <c r="HM187" s="81"/>
      <c r="HN187" s="81"/>
      <c r="HO187" s="81"/>
      <c r="HP187" s="81"/>
      <c r="HQ187" s="81"/>
      <c r="HR187" s="81"/>
      <c r="HS187" s="81"/>
      <c r="HT187" s="81"/>
      <c r="HU187" s="81"/>
      <c r="HV187" s="81"/>
      <c r="HW187" s="81"/>
      <c r="HX187" s="81"/>
    </row>
    <row r="188" spans="1:232">
      <c r="A188" s="80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  <c r="CL188" s="81"/>
      <c r="CM188" s="81"/>
      <c r="CN188" s="81"/>
      <c r="CO188" s="81"/>
      <c r="CP188" s="81"/>
      <c r="CQ188" s="81"/>
      <c r="CR188" s="81"/>
      <c r="CS188" s="81"/>
      <c r="CT188" s="81"/>
      <c r="CU188" s="81"/>
      <c r="CV188" s="81"/>
      <c r="CW188" s="81"/>
      <c r="CX188" s="81"/>
      <c r="CY188" s="81"/>
      <c r="CZ188" s="81"/>
      <c r="DA188" s="81"/>
      <c r="DB188" s="81"/>
      <c r="DC188" s="81"/>
      <c r="DD188" s="81"/>
      <c r="DE188" s="81"/>
      <c r="DF188" s="81"/>
      <c r="DG188" s="81"/>
      <c r="DH188" s="81"/>
      <c r="DI188" s="81"/>
      <c r="DJ188" s="81"/>
      <c r="DK188" s="81"/>
      <c r="DL188" s="81"/>
      <c r="DM188" s="81"/>
      <c r="DN188" s="81"/>
      <c r="DO188" s="81"/>
      <c r="DP188" s="81"/>
      <c r="DQ188" s="81"/>
      <c r="DR188" s="81"/>
      <c r="DS188" s="81"/>
      <c r="DT188" s="81"/>
      <c r="DU188" s="81"/>
      <c r="DV188" s="81"/>
      <c r="DW188" s="81"/>
      <c r="DX188" s="81"/>
      <c r="DY188" s="81"/>
      <c r="DZ188" s="81"/>
      <c r="EA188" s="81"/>
      <c r="EB188" s="81"/>
      <c r="EC188" s="81"/>
      <c r="ED188" s="81"/>
      <c r="EE188" s="81"/>
      <c r="EF188" s="81"/>
      <c r="EG188" s="81"/>
      <c r="EH188" s="81"/>
      <c r="EI188" s="81"/>
      <c r="EJ188" s="81"/>
      <c r="EK188" s="81"/>
      <c r="EL188" s="81"/>
      <c r="EM188" s="81"/>
      <c r="EN188" s="81"/>
      <c r="EO188" s="81"/>
      <c r="EP188" s="81"/>
      <c r="EQ188" s="81"/>
      <c r="ER188" s="81"/>
      <c r="ES188" s="81"/>
      <c r="ET188" s="81"/>
      <c r="EU188" s="81"/>
      <c r="EV188" s="81"/>
      <c r="EW188" s="81"/>
      <c r="EX188" s="81"/>
      <c r="EY188" s="81"/>
      <c r="EZ188" s="81"/>
      <c r="FA188" s="81"/>
      <c r="FB188" s="81"/>
      <c r="FC188" s="81"/>
      <c r="FD188" s="81"/>
      <c r="FE188" s="81"/>
      <c r="FF188" s="81"/>
      <c r="FG188" s="81"/>
      <c r="FH188" s="81"/>
      <c r="FI188" s="81"/>
      <c r="FJ188" s="81"/>
      <c r="FK188" s="81"/>
      <c r="FL188" s="81"/>
      <c r="FM188" s="81"/>
      <c r="FN188" s="81"/>
      <c r="FO188" s="81"/>
      <c r="FP188" s="81"/>
      <c r="FQ188" s="81"/>
      <c r="FR188" s="81"/>
      <c r="FS188" s="81"/>
      <c r="FT188" s="81"/>
      <c r="FU188" s="81"/>
      <c r="FV188" s="81"/>
      <c r="FW188" s="81"/>
      <c r="FX188" s="81"/>
      <c r="FY188" s="81"/>
      <c r="FZ188" s="81"/>
      <c r="GA188" s="81"/>
      <c r="GB188" s="81"/>
      <c r="GC188" s="81"/>
      <c r="GD188" s="81"/>
      <c r="GE188" s="81"/>
      <c r="GF188" s="81"/>
      <c r="GG188" s="81"/>
      <c r="GH188" s="81"/>
      <c r="GI188" s="81"/>
      <c r="GJ188" s="81"/>
      <c r="GK188" s="81"/>
      <c r="GL188" s="81"/>
      <c r="GM188" s="81"/>
      <c r="GN188" s="81"/>
      <c r="GO188" s="81"/>
      <c r="GP188" s="81"/>
      <c r="GQ188" s="81"/>
      <c r="GR188" s="81"/>
      <c r="GS188" s="81"/>
      <c r="GT188" s="81"/>
      <c r="GU188" s="81"/>
      <c r="GV188" s="81"/>
      <c r="GW188" s="81"/>
      <c r="GX188" s="81"/>
      <c r="GY188" s="81"/>
      <c r="GZ188" s="81"/>
      <c r="HA188" s="81"/>
      <c r="HB188" s="81"/>
      <c r="HC188" s="81"/>
      <c r="HD188" s="81"/>
      <c r="HE188" s="81"/>
      <c r="HF188" s="81"/>
      <c r="HG188" s="81"/>
      <c r="HH188" s="81"/>
      <c r="HI188" s="81"/>
      <c r="HJ188" s="81"/>
      <c r="HK188" s="81"/>
      <c r="HL188" s="81"/>
      <c r="HM188" s="81"/>
      <c r="HN188" s="81"/>
      <c r="HO188" s="81"/>
      <c r="HP188" s="81"/>
      <c r="HQ188" s="81"/>
      <c r="HR188" s="81"/>
      <c r="HS188" s="81"/>
      <c r="HT188" s="81"/>
      <c r="HU188" s="81"/>
      <c r="HV188" s="81"/>
      <c r="HW188" s="81"/>
      <c r="HX188" s="81"/>
    </row>
    <row r="189" spans="1:232">
      <c r="A189" s="80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1"/>
      <c r="DD189" s="81"/>
      <c r="DE189" s="81"/>
      <c r="DF189" s="81"/>
      <c r="DG189" s="81"/>
      <c r="DH189" s="81"/>
      <c r="DI189" s="81"/>
      <c r="DJ189" s="81"/>
      <c r="DK189" s="81"/>
      <c r="DL189" s="81"/>
      <c r="DM189" s="81"/>
      <c r="DN189" s="81"/>
      <c r="DO189" s="81"/>
      <c r="DP189" s="81"/>
      <c r="DQ189" s="81"/>
      <c r="DR189" s="81"/>
      <c r="DS189" s="81"/>
      <c r="DT189" s="81"/>
      <c r="DU189" s="81"/>
      <c r="DV189" s="81"/>
      <c r="DW189" s="81"/>
      <c r="DX189" s="81"/>
      <c r="DY189" s="81"/>
      <c r="DZ189" s="81"/>
      <c r="EA189" s="81"/>
      <c r="EB189" s="81"/>
      <c r="EC189" s="81"/>
      <c r="ED189" s="81"/>
      <c r="EE189" s="81"/>
      <c r="EF189" s="81"/>
      <c r="EG189" s="81"/>
      <c r="EH189" s="81"/>
      <c r="EI189" s="81"/>
      <c r="EJ189" s="81"/>
      <c r="EK189" s="81"/>
      <c r="EL189" s="81"/>
      <c r="EM189" s="81"/>
      <c r="EN189" s="81"/>
      <c r="EO189" s="81"/>
      <c r="EP189" s="81"/>
      <c r="EQ189" s="81"/>
      <c r="ER189" s="81"/>
      <c r="ES189" s="81"/>
      <c r="ET189" s="81"/>
      <c r="EU189" s="81"/>
      <c r="EV189" s="81"/>
      <c r="EW189" s="81"/>
      <c r="EX189" s="81"/>
      <c r="EY189" s="81"/>
      <c r="EZ189" s="81"/>
      <c r="FA189" s="81"/>
      <c r="FB189" s="81"/>
      <c r="FC189" s="81"/>
      <c r="FD189" s="81"/>
      <c r="FE189" s="81"/>
      <c r="FF189" s="81"/>
      <c r="FG189" s="81"/>
      <c r="FH189" s="81"/>
      <c r="FI189" s="81"/>
      <c r="FJ189" s="81"/>
      <c r="FK189" s="81"/>
      <c r="FL189" s="81"/>
      <c r="FM189" s="81"/>
      <c r="FN189" s="81"/>
      <c r="FO189" s="81"/>
      <c r="FP189" s="81"/>
      <c r="FQ189" s="81"/>
      <c r="FR189" s="81"/>
      <c r="FS189" s="81"/>
      <c r="FT189" s="81"/>
      <c r="FU189" s="81"/>
      <c r="FV189" s="81"/>
      <c r="FW189" s="81"/>
      <c r="FX189" s="81"/>
      <c r="FY189" s="81"/>
      <c r="FZ189" s="81"/>
      <c r="GA189" s="81"/>
      <c r="GB189" s="81"/>
      <c r="GC189" s="81"/>
      <c r="GD189" s="81"/>
      <c r="GE189" s="81"/>
      <c r="GF189" s="81"/>
      <c r="GG189" s="81"/>
      <c r="GH189" s="81"/>
      <c r="GI189" s="81"/>
      <c r="GJ189" s="81"/>
      <c r="GK189" s="81"/>
      <c r="GL189" s="81"/>
      <c r="GM189" s="81"/>
      <c r="GN189" s="81"/>
      <c r="GO189" s="81"/>
      <c r="GP189" s="81"/>
      <c r="GQ189" s="81"/>
      <c r="GR189" s="81"/>
      <c r="GS189" s="81"/>
      <c r="GT189" s="81"/>
      <c r="GU189" s="81"/>
      <c r="GV189" s="81"/>
      <c r="GW189" s="81"/>
      <c r="GX189" s="81"/>
      <c r="GY189" s="81"/>
      <c r="GZ189" s="81"/>
      <c r="HA189" s="81"/>
      <c r="HB189" s="81"/>
      <c r="HC189" s="81"/>
      <c r="HD189" s="81"/>
      <c r="HE189" s="81"/>
      <c r="HF189" s="81"/>
      <c r="HG189" s="81"/>
      <c r="HH189" s="81"/>
      <c r="HI189" s="81"/>
      <c r="HJ189" s="81"/>
      <c r="HK189" s="81"/>
      <c r="HL189" s="81"/>
      <c r="HM189" s="81"/>
      <c r="HN189" s="81"/>
      <c r="HO189" s="81"/>
      <c r="HP189" s="81"/>
      <c r="HQ189" s="81"/>
      <c r="HR189" s="81"/>
      <c r="HS189" s="81"/>
      <c r="HT189" s="81"/>
      <c r="HU189" s="81"/>
      <c r="HV189" s="81"/>
      <c r="HW189" s="81"/>
      <c r="HX189" s="81"/>
    </row>
    <row r="190" spans="1:232">
      <c r="A190" s="80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  <c r="CH190" s="81"/>
      <c r="CI190" s="81"/>
      <c r="CJ190" s="81"/>
      <c r="CK190" s="81"/>
      <c r="CL190" s="81"/>
      <c r="CM190" s="81"/>
      <c r="CN190" s="81"/>
      <c r="CO190" s="81"/>
      <c r="CP190" s="81"/>
      <c r="CQ190" s="81"/>
      <c r="CR190" s="81"/>
      <c r="CS190" s="81"/>
      <c r="CT190" s="81"/>
      <c r="CU190" s="81"/>
      <c r="CV190" s="81"/>
      <c r="CW190" s="81"/>
      <c r="CX190" s="81"/>
      <c r="CY190" s="81"/>
      <c r="CZ190" s="81"/>
      <c r="DA190" s="81"/>
      <c r="DB190" s="81"/>
      <c r="DC190" s="81"/>
      <c r="DD190" s="81"/>
      <c r="DE190" s="81"/>
      <c r="DF190" s="81"/>
      <c r="DG190" s="81"/>
      <c r="DH190" s="81"/>
      <c r="DI190" s="81"/>
      <c r="DJ190" s="81"/>
      <c r="DK190" s="81"/>
      <c r="DL190" s="81"/>
      <c r="DM190" s="81"/>
      <c r="DN190" s="81"/>
      <c r="DO190" s="81"/>
      <c r="DP190" s="81"/>
      <c r="DQ190" s="81"/>
      <c r="DR190" s="81"/>
      <c r="DS190" s="81"/>
      <c r="DT190" s="81"/>
      <c r="DU190" s="81"/>
      <c r="DV190" s="81"/>
      <c r="DW190" s="81"/>
      <c r="DX190" s="81"/>
      <c r="DY190" s="81"/>
      <c r="DZ190" s="81"/>
      <c r="EA190" s="81"/>
      <c r="EB190" s="81"/>
      <c r="EC190" s="81"/>
      <c r="ED190" s="81"/>
      <c r="EE190" s="81"/>
      <c r="EF190" s="81"/>
      <c r="EG190" s="81"/>
      <c r="EH190" s="81"/>
      <c r="EI190" s="81"/>
      <c r="EJ190" s="81"/>
      <c r="EK190" s="81"/>
      <c r="EL190" s="81"/>
      <c r="EM190" s="81"/>
      <c r="EN190" s="81"/>
      <c r="EO190" s="81"/>
      <c r="EP190" s="81"/>
      <c r="EQ190" s="81"/>
      <c r="ER190" s="81"/>
      <c r="ES190" s="81"/>
      <c r="ET190" s="81"/>
      <c r="EU190" s="81"/>
      <c r="EV190" s="81"/>
      <c r="EW190" s="81"/>
      <c r="EX190" s="81"/>
      <c r="EY190" s="81"/>
      <c r="EZ190" s="81"/>
      <c r="FA190" s="81"/>
      <c r="FB190" s="81"/>
      <c r="FC190" s="81"/>
      <c r="FD190" s="81"/>
      <c r="FE190" s="81"/>
      <c r="FF190" s="81"/>
      <c r="FG190" s="81"/>
      <c r="FH190" s="81"/>
      <c r="FI190" s="81"/>
      <c r="FJ190" s="81"/>
      <c r="FK190" s="81"/>
      <c r="FL190" s="81"/>
      <c r="FM190" s="81"/>
      <c r="FN190" s="81"/>
      <c r="FO190" s="81"/>
      <c r="FP190" s="81"/>
      <c r="FQ190" s="81"/>
      <c r="FR190" s="81"/>
      <c r="FS190" s="81"/>
      <c r="FT190" s="81"/>
      <c r="FU190" s="81"/>
      <c r="FV190" s="81"/>
      <c r="FW190" s="81"/>
      <c r="FX190" s="81"/>
      <c r="FY190" s="81"/>
      <c r="FZ190" s="81"/>
      <c r="GA190" s="81"/>
      <c r="GB190" s="81"/>
      <c r="GC190" s="81"/>
      <c r="GD190" s="81"/>
      <c r="GE190" s="81"/>
      <c r="GF190" s="81"/>
      <c r="GG190" s="81"/>
      <c r="GH190" s="81"/>
      <c r="GI190" s="81"/>
      <c r="GJ190" s="81"/>
      <c r="GK190" s="81"/>
      <c r="GL190" s="81"/>
      <c r="GM190" s="81"/>
      <c r="GN190" s="81"/>
      <c r="GO190" s="81"/>
      <c r="GP190" s="81"/>
      <c r="GQ190" s="81"/>
      <c r="GR190" s="81"/>
      <c r="GS190" s="81"/>
      <c r="GT190" s="81"/>
      <c r="GU190" s="81"/>
      <c r="GV190" s="81"/>
      <c r="GW190" s="81"/>
      <c r="GX190" s="81"/>
      <c r="GY190" s="81"/>
      <c r="GZ190" s="81"/>
      <c r="HA190" s="81"/>
      <c r="HB190" s="81"/>
      <c r="HC190" s="81"/>
      <c r="HD190" s="81"/>
      <c r="HE190" s="81"/>
      <c r="HF190" s="81"/>
      <c r="HG190" s="81"/>
      <c r="HH190" s="81"/>
      <c r="HI190" s="81"/>
      <c r="HJ190" s="81"/>
      <c r="HK190" s="81"/>
      <c r="HL190" s="81"/>
      <c r="HM190" s="81"/>
      <c r="HN190" s="81"/>
      <c r="HO190" s="81"/>
      <c r="HP190" s="81"/>
      <c r="HQ190" s="81"/>
      <c r="HR190" s="81"/>
      <c r="HS190" s="81"/>
      <c r="HT190" s="81"/>
      <c r="HU190" s="81"/>
      <c r="HV190" s="81"/>
      <c r="HW190" s="81"/>
      <c r="HX190" s="81"/>
    </row>
    <row r="191" spans="1:232">
      <c r="A191" s="80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81"/>
      <c r="CI191" s="81"/>
      <c r="CJ191" s="81"/>
      <c r="CK191" s="81"/>
      <c r="CL191" s="81"/>
      <c r="CM191" s="81"/>
      <c r="CN191" s="81"/>
      <c r="CO191" s="81"/>
      <c r="CP191" s="81"/>
      <c r="CQ191" s="81"/>
      <c r="CR191" s="81"/>
      <c r="CS191" s="81"/>
      <c r="CT191" s="81"/>
      <c r="CU191" s="81"/>
      <c r="CV191" s="81"/>
      <c r="CW191" s="81"/>
      <c r="CX191" s="81"/>
      <c r="CY191" s="81"/>
      <c r="CZ191" s="81"/>
      <c r="DA191" s="81"/>
      <c r="DB191" s="81"/>
      <c r="DC191" s="81"/>
      <c r="DD191" s="81"/>
      <c r="DE191" s="81"/>
      <c r="DF191" s="81"/>
      <c r="DG191" s="81"/>
      <c r="DH191" s="81"/>
      <c r="DI191" s="81"/>
      <c r="DJ191" s="81"/>
      <c r="DK191" s="81"/>
      <c r="DL191" s="81"/>
      <c r="DM191" s="81"/>
      <c r="DN191" s="81"/>
      <c r="DO191" s="81"/>
      <c r="DP191" s="81"/>
      <c r="DQ191" s="81"/>
      <c r="DR191" s="81"/>
      <c r="DS191" s="81"/>
      <c r="DT191" s="81"/>
      <c r="DU191" s="81"/>
      <c r="DV191" s="81"/>
      <c r="DW191" s="81"/>
      <c r="DX191" s="81"/>
      <c r="DY191" s="81"/>
      <c r="DZ191" s="81"/>
      <c r="EA191" s="81"/>
      <c r="EB191" s="81"/>
      <c r="EC191" s="81"/>
      <c r="ED191" s="81"/>
      <c r="EE191" s="81"/>
      <c r="EF191" s="81"/>
      <c r="EG191" s="81"/>
      <c r="EH191" s="81"/>
      <c r="EI191" s="81"/>
      <c r="EJ191" s="81"/>
      <c r="EK191" s="81"/>
      <c r="EL191" s="81"/>
      <c r="EM191" s="81"/>
      <c r="EN191" s="81"/>
      <c r="EO191" s="81"/>
      <c r="EP191" s="81"/>
      <c r="EQ191" s="81"/>
      <c r="ER191" s="81"/>
      <c r="ES191" s="81"/>
      <c r="ET191" s="81"/>
      <c r="EU191" s="81"/>
      <c r="EV191" s="81"/>
      <c r="EW191" s="81"/>
      <c r="EX191" s="81"/>
      <c r="EY191" s="81"/>
      <c r="EZ191" s="81"/>
      <c r="FA191" s="81"/>
      <c r="FB191" s="81"/>
      <c r="FC191" s="81"/>
      <c r="FD191" s="81"/>
      <c r="FE191" s="81"/>
      <c r="FF191" s="81"/>
      <c r="FG191" s="81"/>
      <c r="FH191" s="81"/>
      <c r="FI191" s="81"/>
      <c r="FJ191" s="81"/>
      <c r="FK191" s="81"/>
      <c r="FL191" s="81"/>
      <c r="FM191" s="81"/>
      <c r="FN191" s="81"/>
      <c r="FO191" s="81"/>
      <c r="FP191" s="81"/>
      <c r="FQ191" s="81"/>
      <c r="FR191" s="81"/>
      <c r="FS191" s="81"/>
      <c r="FT191" s="81"/>
      <c r="FU191" s="81"/>
      <c r="FV191" s="81"/>
      <c r="FW191" s="81"/>
      <c r="FX191" s="81"/>
      <c r="FY191" s="81"/>
      <c r="FZ191" s="81"/>
      <c r="GA191" s="81"/>
      <c r="GB191" s="81"/>
      <c r="GC191" s="81"/>
      <c r="GD191" s="81"/>
      <c r="GE191" s="81"/>
      <c r="GF191" s="81"/>
      <c r="GG191" s="81"/>
      <c r="GH191" s="81"/>
      <c r="GI191" s="81"/>
      <c r="GJ191" s="81"/>
      <c r="GK191" s="81"/>
      <c r="GL191" s="81"/>
      <c r="GM191" s="81"/>
      <c r="GN191" s="81"/>
      <c r="GO191" s="81"/>
      <c r="GP191" s="81"/>
      <c r="GQ191" s="81"/>
      <c r="GR191" s="81"/>
      <c r="GS191" s="81"/>
      <c r="GT191" s="81"/>
      <c r="GU191" s="81"/>
      <c r="GV191" s="81"/>
      <c r="GW191" s="81"/>
      <c r="GX191" s="81"/>
      <c r="GY191" s="81"/>
      <c r="GZ191" s="81"/>
      <c r="HA191" s="81"/>
      <c r="HB191" s="81"/>
      <c r="HC191" s="81"/>
      <c r="HD191" s="81"/>
      <c r="HE191" s="81"/>
      <c r="HF191" s="81"/>
      <c r="HG191" s="81"/>
      <c r="HH191" s="81"/>
      <c r="HI191" s="81"/>
      <c r="HJ191" s="81"/>
      <c r="HK191" s="81"/>
      <c r="HL191" s="81"/>
      <c r="HM191" s="81"/>
      <c r="HN191" s="81"/>
      <c r="HO191" s="81"/>
      <c r="HP191" s="81"/>
      <c r="HQ191" s="81"/>
      <c r="HR191" s="81"/>
      <c r="HS191" s="81"/>
      <c r="HT191" s="81"/>
      <c r="HU191" s="81"/>
      <c r="HV191" s="81"/>
      <c r="HW191" s="81"/>
      <c r="HX191" s="81"/>
    </row>
    <row r="192" spans="1:232">
      <c r="A192" s="80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81"/>
      <c r="CI192" s="81"/>
      <c r="CJ192" s="81"/>
      <c r="CK192" s="81"/>
      <c r="CL192" s="81"/>
      <c r="CM192" s="81"/>
      <c r="CN192" s="81"/>
      <c r="CO192" s="81"/>
      <c r="CP192" s="81"/>
      <c r="CQ192" s="81"/>
      <c r="CR192" s="81"/>
      <c r="CS192" s="81"/>
      <c r="CT192" s="81"/>
      <c r="CU192" s="81"/>
      <c r="CV192" s="81"/>
      <c r="CW192" s="81"/>
      <c r="CX192" s="81"/>
      <c r="CY192" s="81"/>
      <c r="CZ192" s="81"/>
      <c r="DA192" s="81"/>
      <c r="DB192" s="81"/>
      <c r="DC192" s="81"/>
      <c r="DD192" s="81"/>
      <c r="DE192" s="81"/>
      <c r="DF192" s="81"/>
      <c r="DG192" s="81"/>
      <c r="DH192" s="81"/>
      <c r="DI192" s="81"/>
      <c r="DJ192" s="81"/>
      <c r="DK192" s="81"/>
      <c r="DL192" s="81"/>
      <c r="DM192" s="81"/>
      <c r="DN192" s="81"/>
      <c r="DO192" s="81"/>
      <c r="DP192" s="81"/>
      <c r="DQ192" s="81"/>
      <c r="DR192" s="81"/>
      <c r="DS192" s="81"/>
      <c r="DT192" s="81"/>
      <c r="DU192" s="81"/>
      <c r="DV192" s="81"/>
      <c r="DW192" s="81"/>
      <c r="DX192" s="81"/>
      <c r="DY192" s="81"/>
      <c r="DZ192" s="81"/>
      <c r="EA192" s="81"/>
      <c r="EB192" s="81"/>
      <c r="EC192" s="81"/>
      <c r="ED192" s="81"/>
      <c r="EE192" s="81"/>
      <c r="EF192" s="81"/>
      <c r="EG192" s="81"/>
      <c r="EH192" s="81"/>
      <c r="EI192" s="81"/>
      <c r="EJ192" s="81"/>
      <c r="EK192" s="81"/>
      <c r="EL192" s="81"/>
      <c r="EM192" s="81"/>
      <c r="EN192" s="81"/>
      <c r="EO192" s="81"/>
      <c r="EP192" s="81"/>
      <c r="EQ192" s="81"/>
      <c r="ER192" s="81"/>
      <c r="ES192" s="81"/>
      <c r="ET192" s="81"/>
      <c r="EU192" s="81"/>
      <c r="EV192" s="81"/>
      <c r="EW192" s="81"/>
      <c r="EX192" s="81"/>
      <c r="EY192" s="81"/>
      <c r="EZ192" s="81"/>
      <c r="FA192" s="81"/>
      <c r="FB192" s="81"/>
      <c r="FC192" s="81"/>
      <c r="FD192" s="81"/>
      <c r="FE192" s="81"/>
      <c r="FF192" s="81"/>
      <c r="FG192" s="81"/>
      <c r="FH192" s="81"/>
      <c r="FI192" s="81"/>
      <c r="FJ192" s="81"/>
      <c r="FK192" s="81"/>
      <c r="FL192" s="81"/>
      <c r="FM192" s="81"/>
      <c r="FN192" s="81"/>
      <c r="FO192" s="81"/>
      <c r="FP192" s="81"/>
      <c r="FQ192" s="81"/>
      <c r="FR192" s="81"/>
      <c r="FS192" s="81"/>
      <c r="FT192" s="81"/>
      <c r="FU192" s="81"/>
      <c r="FV192" s="81"/>
      <c r="FW192" s="81"/>
      <c r="FX192" s="81"/>
      <c r="FY192" s="81"/>
      <c r="FZ192" s="81"/>
      <c r="GA192" s="81"/>
      <c r="GB192" s="81"/>
      <c r="GC192" s="81"/>
      <c r="GD192" s="81"/>
      <c r="GE192" s="81"/>
      <c r="GF192" s="81"/>
      <c r="GG192" s="81"/>
      <c r="GH192" s="81"/>
      <c r="GI192" s="81"/>
      <c r="GJ192" s="81"/>
      <c r="GK192" s="81"/>
      <c r="GL192" s="81"/>
      <c r="GM192" s="81"/>
      <c r="GN192" s="81"/>
      <c r="GO192" s="81"/>
      <c r="GP192" s="81"/>
      <c r="GQ192" s="81"/>
      <c r="GR192" s="81"/>
      <c r="GS192" s="81"/>
      <c r="GT192" s="81"/>
      <c r="GU192" s="81"/>
      <c r="GV192" s="81"/>
      <c r="GW192" s="81"/>
      <c r="GX192" s="81"/>
      <c r="GY192" s="81"/>
      <c r="GZ192" s="81"/>
      <c r="HA192" s="81"/>
      <c r="HB192" s="81"/>
      <c r="HC192" s="81"/>
      <c r="HD192" s="81"/>
      <c r="HE192" s="81"/>
      <c r="HF192" s="81"/>
      <c r="HG192" s="81"/>
      <c r="HH192" s="81"/>
      <c r="HI192" s="81"/>
      <c r="HJ192" s="81"/>
      <c r="HK192" s="81"/>
      <c r="HL192" s="81"/>
      <c r="HM192" s="81"/>
      <c r="HN192" s="81"/>
      <c r="HO192" s="81"/>
      <c r="HP192" s="81"/>
      <c r="HQ192" s="81"/>
      <c r="HR192" s="81"/>
      <c r="HS192" s="81"/>
      <c r="HT192" s="81"/>
      <c r="HU192" s="81"/>
      <c r="HV192" s="81"/>
      <c r="HW192" s="81"/>
      <c r="HX192" s="81"/>
    </row>
    <row r="193" spans="1:232">
      <c r="A193" s="80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81"/>
      <c r="CO193" s="81"/>
      <c r="CP193" s="81"/>
      <c r="CQ193" s="81"/>
      <c r="CR193" s="81"/>
      <c r="CS193" s="81"/>
      <c r="CT193" s="81"/>
      <c r="CU193" s="81"/>
      <c r="CV193" s="81"/>
      <c r="CW193" s="81"/>
      <c r="CX193" s="81"/>
      <c r="CY193" s="81"/>
      <c r="CZ193" s="81"/>
      <c r="DA193" s="81"/>
      <c r="DB193" s="81"/>
      <c r="DC193" s="81"/>
      <c r="DD193" s="81"/>
      <c r="DE193" s="81"/>
      <c r="DF193" s="81"/>
      <c r="DG193" s="81"/>
      <c r="DH193" s="81"/>
      <c r="DI193" s="81"/>
      <c r="DJ193" s="81"/>
      <c r="DK193" s="81"/>
      <c r="DL193" s="81"/>
      <c r="DM193" s="81"/>
      <c r="DN193" s="81"/>
      <c r="DO193" s="81"/>
      <c r="DP193" s="81"/>
      <c r="DQ193" s="81"/>
      <c r="DR193" s="81"/>
      <c r="DS193" s="81"/>
      <c r="DT193" s="81"/>
      <c r="DU193" s="81"/>
      <c r="DV193" s="81"/>
      <c r="DW193" s="81"/>
      <c r="DX193" s="81"/>
      <c r="DY193" s="81"/>
      <c r="DZ193" s="81"/>
      <c r="EA193" s="81"/>
      <c r="EB193" s="81"/>
      <c r="EC193" s="81"/>
      <c r="ED193" s="81"/>
      <c r="EE193" s="81"/>
      <c r="EF193" s="81"/>
      <c r="EG193" s="81"/>
      <c r="EH193" s="81"/>
      <c r="EI193" s="81"/>
      <c r="EJ193" s="81"/>
      <c r="EK193" s="81"/>
      <c r="EL193" s="81"/>
      <c r="EM193" s="81"/>
      <c r="EN193" s="81"/>
      <c r="EO193" s="81"/>
      <c r="EP193" s="81"/>
      <c r="EQ193" s="81"/>
      <c r="ER193" s="81"/>
      <c r="ES193" s="81"/>
      <c r="ET193" s="81"/>
      <c r="EU193" s="81"/>
      <c r="EV193" s="81"/>
      <c r="EW193" s="81"/>
      <c r="EX193" s="81"/>
      <c r="EY193" s="81"/>
      <c r="EZ193" s="81"/>
      <c r="FA193" s="81"/>
      <c r="FB193" s="81"/>
      <c r="FC193" s="81"/>
      <c r="FD193" s="81"/>
      <c r="FE193" s="81"/>
      <c r="FF193" s="81"/>
      <c r="FG193" s="81"/>
      <c r="FH193" s="81"/>
      <c r="FI193" s="81"/>
      <c r="FJ193" s="81"/>
      <c r="FK193" s="81"/>
      <c r="FL193" s="81"/>
      <c r="FM193" s="81"/>
      <c r="FN193" s="81"/>
      <c r="FO193" s="81"/>
      <c r="FP193" s="81"/>
      <c r="FQ193" s="81"/>
      <c r="FR193" s="81"/>
      <c r="FS193" s="81"/>
      <c r="FT193" s="81"/>
      <c r="FU193" s="81"/>
      <c r="FV193" s="81"/>
      <c r="FW193" s="81"/>
      <c r="FX193" s="81"/>
      <c r="FY193" s="81"/>
      <c r="FZ193" s="81"/>
      <c r="GA193" s="81"/>
      <c r="GB193" s="81"/>
      <c r="GC193" s="81"/>
      <c r="GD193" s="81"/>
      <c r="GE193" s="81"/>
      <c r="GF193" s="81"/>
      <c r="GG193" s="81"/>
      <c r="GH193" s="81"/>
      <c r="GI193" s="81"/>
      <c r="GJ193" s="81"/>
      <c r="GK193" s="81"/>
      <c r="GL193" s="81"/>
      <c r="GM193" s="81"/>
      <c r="GN193" s="81"/>
      <c r="GO193" s="81"/>
      <c r="GP193" s="81"/>
      <c r="GQ193" s="81"/>
      <c r="GR193" s="81"/>
      <c r="GS193" s="81"/>
      <c r="GT193" s="81"/>
      <c r="GU193" s="81"/>
      <c r="GV193" s="81"/>
      <c r="GW193" s="81"/>
      <c r="GX193" s="81"/>
      <c r="GY193" s="81"/>
      <c r="GZ193" s="81"/>
      <c r="HA193" s="81"/>
      <c r="HB193" s="81"/>
      <c r="HC193" s="81"/>
      <c r="HD193" s="81"/>
      <c r="HE193" s="81"/>
      <c r="HF193" s="81"/>
      <c r="HG193" s="81"/>
      <c r="HH193" s="81"/>
      <c r="HI193" s="81"/>
      <c r="HJ193" s="81"/>
      <c r="HK193" s="81"/>
      <c r="HL193" s="81"/>
      <c r="HM193" s="81"/>
      <c r="HN193" s="81"/>
      <c r="HO193" s="81"/>
      <c r="HP193" s="81"/>
      <c r="HQ193" s="81"/>
      <c r="HR193" s="81"/>
      <c r="HS193" s="81"/>
      <c r="HT193" s="81"/>
      <c r="HU193" s="81"/>
      <c r="HV193" s="81"/>
      <c r="HW193" s="81"/>
      <c r="HX193" s="81"/>
    </row>
    <row r="194" spans="1:232">
      <c r="A194" s="80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  <c r="CH194" s="81"/>
      <c r="CI194" s="81"/>
      <c r="CJ194" s="81"/>
      <c r="CK194" s="81"/>
      <c r="CL194" s="81"/>
      <c r="CM194" s="81"/>
      <c r="CN194" s="81"/>
      <c r="CO194" s="81"/>
      <c r="CP194" s="81"/>
      <c r="CQ194" s="81"/>
      <c r="CR194" s="81"/>
      <c r="CS194" s="81"/>
      <c r="CT194" s="81"/>
      <c r="CU194" s="81"/>
      <c r="CV194" s="81"/>
      <c r="CW194" s="81"/>
      <c r="CX194" s="81"/>
      <c r="CY194" s="81"/>
      <c r="CZ194" s="81"/>
      <c r="DA194" s="81"/>
      <c r="DB194" s="81"/>
      <c r="DC194" s="81"/>
      <c r="DD194" s="81"/>
      <c r="DE194" s="81"/>
      <c r="DF194" s="81"/>
      <c r="DG194" s="81"/>
      <c r="DH194" s="81"/>
      <c r="DI194" s="81"/>
      <c r="DJ194" s="81"/>
      <c r="DK194" s="81"/>
      <c r="DL194" s="81"/>
      <c r="DM194" s="81"/>
      <c r="DN194" s="81"/>
      <c r="DO194" s="81"/>
      <c r="DP194" s="81"/>
      <c r="DQ194" s="81"/>
      <c r="DR194" s="81"/>
      <c r="DS194" s="81"/>
      <c r="DT194" s="81"/>
      <c r="DU194" s="81"/>
      <c r="DV194" s="81"/>
      <c r="DW194" s="81"/>
      <c r="DX194" s="81"/>
      <c r="DY194" s="81"/>
      <c r="DZ194" s="81"/>
      <c r="EA194" s="81"/>
      <c r="EB194" s="81"/>
      <c r="EC194" s="81"/>
      <c r="ED194" s="81"/>
      <c r="EE194" s="81"/>
      <c r="EF194" s="81"/>
      <c r="EG194" s="81"/>
      <c r="EH194" s="81"/>
      <c r="EI194" s="81"/>
      <c r="EJ194" s="81"/>
      <c r="EK194" s="81"/>
      <c r="EL194" s="81"/>
      <c r="EM194" s="81"/>
      <c r="EN194" s="81"/>
      <c r="EO194" s="81"/>
      <c r="EP194" s="81"/>
      <c r="EQ194" s="81"/>
      <c r="ER194" s="81"/>
      <c r="ES194" s="81"/>
      <c r="ET194" s="81"/>
      <c r="EU194" s="81"/>
      <c r="EV194" s="81"/>
      <c r="EW194" s="81"/>
      <c r="EX194" s="81"/>
      <c r="EY194" s="81"/>
      <c r="EZ194" s="81"/>
      <c r="FA194" s="81"/>
      <c r="FB194" s="81"/>
      <c r="FC194" s="81"/>
      <c r="FD194" s="81"/>
      <c r="FE194" s="81"/>
      <c r="FF194" s="81"/>
      <c r="FG194" s="81"/>
      <c r="FH194" s="81"/>
      <c r="FI194" s="81"/>
      <c r="FJ194" s="81"/>
      <c r="FK194" s="81"/>
      <c r="FL194" s="81"/>
      <c r="FM194" s="81"/>
      <c r="FN194" s="81"/>
      <c r="FO194" s="81"/>
      <c r="FP194" s="81"/>
      <c r="FQ194" s="81"/>
      <c r="FR194" s="81"/>
      <c r="FS194" s="81"/>
      <c r="FT194" s="81"/>
      <c r="FU194" s="81"/>
      <c r="FV194" s="81"/>
      <c r="FW194" s="81"/>
      <c r="FX194" s="81"/>
      <c r="FY194" s="81"/>
      <c r="FZ194" s="81"/>
      <c r="GA194" s="81"/>
      <c r="GB194" s="81"/>
      <c r="GC194" s="81"/>
      <c r="GD194" s="81"/>
      <c r="GE194" s="81"/>
      <c r="GF194" s="81"/>
      <c r="GG194" s="81"/>
      <c r="GH194" s="81"/>
      <c r="GI194" s="81"/>
      <c r="GJ194" s="81"/>
      <c r="GK194" s="81"/>
      <c r="GL194" s="81"/>
      <c r="GM194" s="81"/>
      <c r="GN194" s="81"/>
      <c r="GO194" s="81"/>
      <c r="GP194" s="81"/>
      <c r="GQ194" s="81"/>
      <c r="GR194" s="81"/>
      <c r="GS194" s="81"/>
      <c r="GT194" s="81"/>
      <c r="GU194" s="81"/>
      <c r="GV194" s="81"/>
      <c r="GW194" s="81"/>
      <c r="GX194" s="81"/>
      <c r="GY194" s="81"/>
      <c r="GZ194" s="81"/>
      <c r="HA194" s="81"/>
      <c r="HB194" s="81"/>
      <c r="HC194" s="81"/>
      <c r="HD194" s="81"/>
      <c r="HE194" s="81"/>
      <c r="HF194" s="81"/>
      <c r="HG194" s="81"/>
      <c r="HH194" s="81"/>
      <c r="HI194" s="81"/>
      <c r="HJ194" s="81"/>
      <c r="HK194" s="81"/>
      <c r="HL194" s="81"/>
      <c r="HM194" s="81"/>
      <c r="HN194" s="81"/>
      <c r="HO194" s="81"/>
      <c r="HP194" s="81"/>
      <c r="HQ194" s="81"/>
      <c r="HR194" s="81"/>
      <c r="HS194" s="81"/>
      <c r="HT194" s="81"/>
      <c r="HU194" s="81"/>
      <c r="HV194" s="81"/>
      <c r="HW194" s="81"/>
      <c r="HX194" s="81"/>
    </row>
    <row r="195" spans="1:232">
      <c r="A195" s="80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  <c r="CH195" s="81"/>
      <c r="CI195" s="81"/>
      <c r="CJ195" s="81"/>
      <c r="CK195" s="81"/>
      <c r="CL195" s="81"/>
      <c r="CM195" s="81"/>
      <c r="CN195" s="81"/>
      <c r="CO195" s="81"/>
      <c r="CP195" s="81"/>
      <c r="CQ195" s="81"/>
      <c r="CR195" s="81"/>
      <c r="CS195" s="81"/>
      <c r="CT195" s="81"/>
      <c r="CU195" s="81"/>
      <c r="CV195" s="81"/>
      <c r="CW195" s="81"/>
      <c r="CX195" s="81"/>
      <c r="CY195" s="81"/>
      <c r="CZ195" s="81"/>
      <c r="DA195" s="81"/>
      <c r="DB195" s="81"/>
      <c r="DC195" s="81"/>
      <c r="DD195" s="81"/>
      <c r="DE195" s="81"/>
      <c r="DF195" s="81"/>
      <c r="DG195" s="81"/>
      <c r="DH195" s="81"/>
      <c r="DI195" s="81"/>
      <c r="DJ195" s="81"/>
      <c r="DK195" s="81"/>
      <c r="DL195" s="81"/>
      <c r="DM195" s="81"/>
      <c r="DN195" s="81"/>
      <c r="DO195" s="81"/>
      <c r="DP195" s="81"/>
      <c r="DQ195" s="81"/>
      <c r="DR195" s="81"/>
      <c r="DS195" s="81"/>
      <c r="DT195" s="81"/>
      <c r="DU195" s="81"/>
      <c r="DV195" s="81"/>
      <c r="DW195" s="81"/>
      <c r="DX195" s="81"/>
      <c r="DY195" s="81"/>
      <c r="DZ195" s="81"/>
      <c r="EA195" s="81"/>
      <c r="EB195" s="81"/>
      <c r="EC195" s="81"/>
      <c r="ED195" s="81"/>
      <c r="EE195" s="81"/>
      <c r="EF195" s="81"/>
      <c r="EG195" s="81"/>
      <c r="EH195" s="81"/>
      <c r="EI195" s="81"/>
      <c r="EJ195" s="81"/>
      <c r="EK195" s="81"/>
      <c r="EL195" s="81"/>
      <c r="EM195" s="81"/>
      <c r="EN195" s="81"/>
      <c r="EO195" s="81"/>
      <c r="EP195" s="81"/>
      <c r="EQ195" s="81"/>
      <c r="ER195" s="81"/>
      <c r="ES195" s="81"/>
      <c r="ET195" s="81"/>
      <c r="EU195" s="81"/>
      <c r="EV195" s="81"/>
      <c r="EW195" s="81"/>
      <c r="EX195" s="81"/>
      <c r="EY195" s="81"/>
      <c r="EZ195" s="81"/>
      <c r="FA195" s="81"/>
      <c r="FB195" s="81"/>
      <c r="FC195" s="81"/>
      <c r="FD195" s="81"/>
      <c r="FE195" s="81"/>
      <c r="FF195" s="81"/>
      <c r="FG195" s="81"/>
      <c r="FH195" s="81"/>
      <c r="FI195" s="81"/>
      <c r="FJ195" s="81"/>
      <c r="FK195" s="81"/>
      <c r="FL195" s="81"/>
      <c r="FM195" s="81"/>
      <c r="FN195" s="81"/>
      <c r="FO195" s="81"/>
      <c r="FP195" s="81"/>
      <c r="FQ195" s="81"/>
      <c r="FR195" s="81"/>
      <c r="FS195" s="81"/>
      <c r="FT195" s="81"/>
      <c r="FU195" s="81"/>
      <c r="FV195" s="81"/>
      <c r="FW195" s="81"/>
      <c r="FX195" s="81"/>
      <c r="FY195" s="81"/>
      <c r="FZ195" s="81"/>
      <c r="GA195" s="81"/>
      <c r="GB195" s="81"/>
      <c r="GC195" s="81"/>
      <c r="GD195" s="81"/>
      <c r="GE195" s="81"/>
      <c r="GF195" s="81"/>
      <c r="GG195" s="81"/>
      <c r="GH195" s="81"/>
      <c r="GI195" s="81"/>
      <c r="GJ195" s="81"/>
      <c r="GK195" s="81"/>
      <c r="GL195" s="81"/>
      <c r="GM195" s="81"/>
      <c r="GN195" s="81"/>
      <c r="GO195" s="81"/>
      <c r="GP195" s="81"/>
      <c r="GQ195" s="81"/>
      <c r="GR195" s="81"/>
      <c r="GS195" s="81"/>
      <c r="GT195" s="81"/>
      <c r="GU195" s="81"/>
      <c r="GV195" s="81"/>
      <c r="GW195" s="81"/>
      <c r="GX195" s="81"/>
      <c r="GY195" s="81"/>
      <c r="GZ195" s="81"/>
      <c r="HA195" s="81"/>
      <c r="HB195" s="81"/>
      <c r="HC195" s="81"/>
      <c r="HD195" s="81"/>
      <c r="HE195" s="81"/>
      <c r="HF195" s="81"/>
      <c r="HG195" s="81"/>
      <c r="HH195" s="81"/>
      <c r="HI195" s="81"/>
      <c r="HJ195" s="81"/>
      <c r="HK195" s="81"/>
      <c r="HL195" s="81"/>
      <c r="HM195" s="81"/>
      <c r="HN195" s="81"/>
      <c r="HO195" s="81"/>
      <c r="HP195" s="81"/>
      <c r="HQ195" s="81"/>
      <c r="HR195" s="81"/>
      <c r="HS195" s="81"/>
      <c r="HT195" s="81"/>
      <c r="HU195" s="81"/>
      <c r="HV195" s="81"/>
      <c r="HW195" s="81"/>
      <c r="HX195" s="81"/>
    </row>
    <row r="196" spans="1:232">
      <c r="A196" s="80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81"/>
      <c r="CI196" s="81"/>
      <c r="CJ196" s="81"/>
      <c r="CK196" s="81"/>
      <c r="CL196" s="81"/>
      <c r="CM196" s="81"/>
      <c r="CN196" s="81"/>
      <c r="CO196" s="81"/>
      <c r="CP196" s="81"/>
      <c r="CQ196" s="81"/>
      <c r="CR196" s="81"/>
      <c r="CS196" s="81"/>
      <c r="CT196" s="81"/>
      <c r="CU196" s="81"/>
      <c r="CV196" s="81"/>
      <c r="CW196" s="81"/>
      <c r="CX196" s="81"/>
      <c r="CY196" s="81"/>
      <c r="CZ196" s="81"/>
      <c r="DA196" s="81"/>
      <c r="DB196" s="81"/>
      <c r="DC196" s="81"/>
      <c r="DD196" s="81"/>
      <c r="DE196" s="81"/>
      <c r="DF196" s="81"/>
      <c r="DG196" s="81"/>
      <c r="DH196" s="81"/>
      <c r="DI196" s="81"/>
      <c r="DJ196" s="81"/>
      <c r="DK196" s="81"/>
      <c r="DL196" s="81"/>
      <c r="DM196" s="81"/>
      <c r="DN196" s="81"/>
      <c r="DO196" s="81"/>
      <c r="DP196" s="81"/>
      <c r="DQ196" s="81"/>
      <c r="DR196" s="81"/>
      <c r="DS196" s="81"/>
      <c r="DT196" s="81"/>
      <c r="DU196" s="81"/>
      <c r="DV196" s="81"/>
      <c r="DW196" s="81"/>
      <c r="DX196" s="81"/>
      <c r="DY196" s="81"/>
      <c r="DZ196" s="81"/>
      <c r="EA196" s="81"/>
      <c r="EB196" s="81"/>
      <c r="EC196" s="81"/>
      <c r="ED196" s="81"/>
      <c r="EE196" s="81"/>
      <c r="EF196" s="81"/>
      <c r="EG196" s="81"/>
      <c r="EH196" s="81"/>
      <c r="EI196" s="81"/>
      <c r="EJ196" s="81"/>
      <c r="EK196" s="81"/>
      <c r="EL196" s="81"/>
      <c r="EM196" s="81"/>
      <c r="EN196" s="81"/>
      <c r="EO196" s="81"/>
      <c r="EP196" s="81"/>
      <c r="EQ196" s="81"/>
      <c r="ER196" s="81"/>
      <c r="ES196" s="81"/>
      <c r="ET196" s="81"/>
      <c r="EU196" s="81"/>
      <c r="EV196" s="81"/>
      <c r="EW196" s="81"/>
      <c r="EX196" s="81"/>
      <c r="EY196" s="81"/>
      <c r="EZ196" s="81"/>
      <c r="FA196" s="81"/>
      <c r="FB196" s="81"/>
      <c r="FC196" s="81"/>
      <c r="FD196" s="81"/>
      <c r="FE196" s="81"/>
      <c r="FF196" s="81"/>
      <c r="FG196" s="81"/>
      <c r="FH196" s="81"/>
      <c r="FI196" s="81"/>
      <c r="FJ196" s="81"/>
      <c r="FK196" s="81"/>
      <c r="FL196" s="81"/>
      <c r="FM196" s="81"/>
      <c r="FN196" s="81"/>
      <c r="FO196" s="81"/>
      <c r="FP196" s="81"/>
      <c r="FQ196" s="81"/>
      <c r="FR196" s="81"/>
      <c r="FS196" s="81"/>
      <c r="FT196" s="81"/>
      <c r="FU196" s="81"/>
      <c r="FV196" s="81"/>
      <c r="FW196" s="81"/>
      <c r="FX196" s="81"/>
      <c r="FY196" s="81"/>
      <c r="FZ196" s="81"/>
      <c r="GA196" s="81"/>
      <c r="GB196" s="81"/>
      <c r="GC196" s="81"/>
      <c r="GD196" s="81"/>
      <c r="GE196" s="81"/>
      <c r="GF196" s="81"/>
      <c r="GG196" s="81"/>
      <c r="GH196" s="81"/>
      <c r="GI196" s="81"/>
      <c r="GJ196" s="81"/>
      <c r="GK196" s="81"/>
      <c r="GL196" s="81"/>
      <c r="GM196" s="81"/>
      <c r="GN196" s="81"/>
      <c r="GO196" s="81"/>
      <c r="GP196" s="81"/>
      <c r="GQ196" s="81"/>
      <c r="GR196" s="81"/>
      <c r="GS196" s="81"/>
      <c r="GT196" s="81"/>
      <c r="GU196" s="81"/>
      <c r="GV196" s="81"/>
      <c r="GW196" s="81"/>
      <c r="GX196" s="81"/>
      <c r="GY196" s="81"/>
      <c r="GZ196" s="81"/>
      <c r="HA196" s="81"/>
      <c r="HB196" s="81"/>
      <c r="HC196" s="81"/>
      <c r="HD196" s="81"/>
      <c r="HE196" s="81"/>
      <c r="HF196" s="81"/>
      <c r="HG196" s="81"/>
      <c r="HH196" s="81"/>
      <c r="HI196" s="81"/>
      <c r="HJ196" s="81"/>
      <c r="HK196" s="81"/>
      <c r="HL196" s="81"/>
      <c r="HM196" s="81"/>
      <c r="HN196" s="81"/>
      <c r="HO196" s="81"/>
      <c r="HP196" s="81"/>
      <c r="HQ196" s="81"/>
      <c r="HR196" s="81"/>
      <c r="HS196" s="81"/>
      <c r="HT196" s="81"/>
      <c r="HU196" s="81"/>
      <c r="HV196" s="81"/>
      <c r="HW196" s="81"/>
      <c r="HX196" s="81"/>
    </row>
    <row r="197" spans="1:232">
      <c r="A197" s="80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81"/>
      <c r="CO197" s="81"/>
      <c r="CP197" s="81"/>
      <c r="CQ197" s="81"/>
      <c r="CR197" s="81"/>
      <c r="CS197" s="81"/>
      <c r="CT197" s="81"/>
      <c r="CU197" s="81"/>
      <c r="CV197" s="81"/>
      <c r="CW197" s="81"/>
      <c r="CX197" s="81"/>
      <c r="CY197" s="81"/>
      <c r="CZ197" s="81"/>
      <c r="DA197" s="81"/>
      <c r="DB197" s="81"/>
      <c r="DC197" s="81"/>
      <c r="DD197" s="81"/>
      <c r="DE197" s="81"/>
      <c r="DF197" s="81"/>
      <c r="DG197" s="81"/>
      <c r="DH197" s="81"/>
      <c r="DI197" s="81"/>
      <c r="DJ197" s="81"/>
      <c r="DK197" s="81"/>
      <c r="DL197" s="81"/>
      <c r="DM197" s="81"/>
      <c r="DN197" s="81"/>
      <c r="DO197" s="81"/>
      <c r="DP197" s="81"/>
      <c r="DQ197" s="81"/>
      <c r="DR197" s="81"/>
      <c r="DS197" s="81"/>
      <c r="DT197" s="81"/>
      <c r="DU197" s="81"/>
      <c r="DV197" s="81"/>
      <c r="DW197" s="81"/>
      <c r="DX197" s="81"/>
      <c r="DY197" s="81"/>
      <c r="DZ197" s="81"/>
      <c r="EA197" s="81"/>
      <c r="EB197" s="81"/>
      <c r="EC197" s="81"/>
      <c r="ED197" s="81"/>
      <c r="EE197" s="81"/>
      <c r="EF197" s="81"/>
      <c r="EG197" s="81"/>
      <c r="EH197" s="81"/>
      <c r="EI197" s="81"/>
      <c r="EJ197" s="81"/>
      <c r="EK197" s="81"/>
      <c r="EL197" s="81"/>
      <c r="EM197" s="81"/>
      <c r="EN197" s="81"/>
      <c r="EO197" s="81"/>
      <c r="EP197" s="81"/>
      <c r="EQ197" s="81"/>
      <c r="ER197" s="81"/>
      <c r="ES197" s="81"/>
      <c r="ET197" s="81"/>
      <c r="EU197" s="81"/>
      <c r="EV197" s="81"/>
      <c r="EW197" s="81"/>
      <c r="EX197" s="81"/>
      <c r="EY197" s="81"/>
      <c r="EZ197" s="81"/>
      <c r="FA197" s="81"/>
      <c r="FB197" s="81"/>
      <c r="FC197" s="81"/>
      <c r="FD197" s="81"/>
      <c r="FE197" s="81"/>
      <c r="FF197" s="81"/>
      <c r="FG197" s="81"/>
      <c r="FH197" s="81"/>
      <c r="FI197" s="81"/>
      <c r="FJ197" s="81"/>
      <c r="FK197" s="81"/>
      <c r="FL197" s="81"/>
      <c r="FM197" s="81"/>
      <c r="FN197" s="81"/>
      <c r="FO197" s="81"/>
      <c r="FP197" s="81"/>
      <c r="FQ197" s="81"/>
      <c r="FR197" s="81"/>
      <c r="FS197" s="81"/>
      <c r="FT197" s="81"/>
      <c r="FU197" s="81"/>
      <c r="FV197" s="81"/>
      <c r="FW197" s="81"/>
      <c r="FX197" s="81"/>
      <c r="FY197" s="81"/>
      <c r="FZ197" s="81"/>
      <c r="GA197" s="81"/>
      <c r="GB197" s="81"/>
      <c r="GC197" s="81"/>
      <c r="GD197" s="81"/>
      <c r="GE197" s="81"/>
      <c r="GF197" s="81"/>
      <c r="GG197" s="81"/>
      <c r="GH197" s="81"/>
      <c r="GI197" s="81"/>
      <c r="GJ197" s="81"/>
      <c r="GK197" s="81"/>
      <c r="GL197" s="81"/>
      <c r="GM197" s="81"/>
      <c r="GN197" s="81"/>
      <c r="GO197" s="81"/>
      <c r="GP197" s="81"/>
      <c r="GQ197" s="81"/>
      <c r="GR197" s="81"/>
      <c r="GS197" s="81"/>
      <c r="GT197" s="81"/>
      <c r="GU197" s="81"/>
      <c r="GV197" s="81"/>
      <c r="GW197" s="81"/>
      <c r="GX197" s="81"/>
      <c r="GY197" s="81"/>
      <c r="GZ197" s="81"/>
      <c r="HA197" s="81"/>
      <c r="HB197" s="81"/>
      <c r="HC197" s="81"/>
      <c r="HD197" s="81"/>
      <c r="HE197" s="81"/>
      <c r="HF197" s="81"/>
      <c r="HG197" s="81"/>
      <c r="HH197" s="81"/>
      <c r="HI197" s="81"/>
      <c r="HJ197" s="81"/>
      <c r="HK197" s="81"/>
      <c r="HL197" s="81"/>
      <c r="HM197" s="81"/>
      <c r="HN197" s="81"/>
      <c r="HO197" s="81"/>
      <c r="HP197" s="81"/>
      <c r="HQ197" s="81"/>
      <c r="HR197" s="81"/>
      <c r="HS197" s="81"/>
      <c r="HT197" s="81"/>
      <c r="HU197" s="81"/>
      <c r="HV197" s="81"/>
      <c r="HW197" s="81"/>
      <c r="HX197" s="81"/>
    </row>
    <row r="198" spans="1:232">
      <c r="A198" s="80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81"/>
      <c r="CI198" s="81"/>
      <c r="CJ198" s="81"/>
      <c r="CK198" s="81"/>
      <c r="CL198" s="81"/>
      <c r="CM198" s="81"/>
      <c r="CN198" s="81"/>
      <c r="CO198" s="81"/>
      <c r="CP198" s="81"/>
      <c r="CQ198" s="81"/>
      <c r="CR198" s="81"/>
      <c r="CS198" s="81"/>
      <c r="CT198" s="81"/>
      <c r="CU198" s="81"/>
      <c r="CV198" s="81"/>
      <c r="CW198" s="81"/>
      <c r="CX198" s="81"/>
      <c r="CY198" s="81"/>
      <c r="CZ198" s="81"/>
      <c r="DA198" s="81"/>
      <c r="DB198" s="81"/>
      <c r="DC198" s="81"/>
      <c r="DD198" s="81"/>
      <c r="DE198" s="81"/>
      <c r="DF198" s="81"/>
      <c r="DG198" s="81"/>
      <c r="DH198" s="81"/>
      <c r="DI198" s="81"/>
      <c r="DJ198" s="81"/>
      <c r="DK198" s="81"/>
      <c r="DL198" s="81"/>
      <c r="DM198" s="81"/>
      <c r="DN198" s="81"/>
      <c r="DO198" s="81"/>
      <c r="DP198" s="81"/>
      <c r="DQ198" s="81"/>
      <c r="DR198" s="81"/>
      <c r="DS198" s="81"/>
      <c r="DT198" s="81"/>
      <c r="DU198" s="81"/>
      <c r="DV198" s="81"/>
      <c r="DW198" s="81"/>
      <c r="DX198" s="81"/>
      <c r="DY198" s="81"/>
      <c r="DZ198" s="81"/>
      <c r="EA198" s="81"/>
      <c r="EB198" s="81"/>
      <c r="EC198" s="81"/>
      <c r="ED198" s="81"/>
      <c r="EE198" s="81"/>
      <c r="EF198" s="81"/>
      <c r="EG198" s="81"/>
      <c r="EH198" s="81"/>
      <c r="EI198" s="81"/>
      <c r="EJ198" s="81"/>
      <c r="EK198" s="81"/>
      <c r="EL198" s="81"/>
      <c r="EM198" s="81"/>
      <c r="EN198" s="81"/>
      <c r="EO198" s="81"/>
      <c r="EP198" s="81"/>
      <c r="EQ198" s="81"/>
      <c r="ER198" s="81"/>
      <c r="ES198" s="81"/>
      <c r="ET198" s="81"/>
      <c r="EU198" s="81"/>
      <c r="EV198" s="81"/>
      <c r="EW198" s="81"/>
      <c r="EX198" s="81"/>
      <c r="EY198" s="81"/>
      <c r="EZ198" s="81"/>
      <c r="FA198" s="81"/>
      <c r="FB198" s="81"/>
      <c r="FC198" s="81"/>
      <c r="FD198" s="81"/>
      <c r="FE198" s="81"/>
      <c r="FF198" s="81"/>
      <c r="FG198" s="81"/>
      <c r="FH198" s="81"/>
      <c r="FI198" s="81"/>
      <c r="FJ198" s="81"/>
      <c r="FK198" s="81"/>
      <c r="FL198" s="81"/>
      <c r="FM198" s="81"/>
      <c r="FN198" s="81"/>
      <c r="FO198" s="81"/>
      <c r="FP198" s="81"/>
      <c r="FQ198" s="81"/>
      <c r="FR198" s="81"/>
      <c r="FS198" s="81"/>
      <c r="FT198" s="81"/>
      <c r="FU198" s="81"/>
      <c r="FV198" s="81"/>
      <c r="FW198" s="81"/>
      <c r="FX198" s="81"/>
      <c r="FY198" s="81"/>
      <c r="FZ198" s="81"/>
      <c r="GA198" s="81"/>
      <c r="GB198" s="81"/>
      <c r="GC198" s="81"/>
      <c r="GD198" s="81"/>
      <c r="GE198" s="81"/>
      <c r="GF198" s="81"/>
      <c r="GG198" s="81"/>
      <c r="GH198" s="81"/>
      <c r="GI198" s="81"/>
      <c r="GJ198" s="81"/>
      <c r="GK198" s="81"/>
      <c r="GL198" s="81"/>
      <c r="GM198" s="81"/>
      <c r="GN198" s="81"/>
      <c r="GO198" s="81"/>
      <c r="GP198" s="81"/>
      <c r="GQ198" s="81"/>
      <c r="GR198" s="81"/>
      <c r="GS198" s="81"/>
      <c r="GT198" s="81"/>
      <c r="GU198" s="81"/>
      <c r="GV198" s="81"/>
      <c r="GW198" s="81"/>
      <c r="GX198" s="81"/>
      <c r="GY198" s="81"/>
      <c r="GZ198" s="81"/>
      <c r="HA198" s="81"/>
      <c r="HB198" s="81"/>
      <c r="HC198" s="81"/>
      <c r="HD198" s="81"/>
      <c r="HE198" s="81"/>
      <c r="HF198" s="81"/>
      <c r="HG198" s="81"/>
      <c r="HH198" s="81"/>
      <c r="HI198" s="81"/>
      <c r="HJ198" s="81"/>
      <c r="HK198" s="81"/>
      <c r="HL198" s="81"/>
      <c r="HM198" s="81"/>
      <c r="HN198" s="81"/>
      <c r="HO198" s="81"/>
      <c r="HP198" s="81"/>
      <c r="HQ198" s="81"/>
      <c r="HR198" s="81"/>
      <c r="HS198" s="81"/>
      <c r="HT198" s="81"/>
      <c r="HU198" s="81"/>
      <c r="HV198" s="81"/>
      <c r="HW198" s="81"/>
      <c r="HX198" s="81"/>
    </row>
    <row r="199" spans="1:232">
      <c r="A199" s="80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  <c r="CX199" s="81"/>
      <c r="CY199" s="81"/>
      <c r="CZ199" s="81"/>
      <c r="DA199" s="81"/>
      <c r="DB199" s="81"/>
      <c r="DC199" s="81"/>
      <c r="DD199" s="81"/>
      <c r="DE199" s="81"/>
      <c r="DF199" s="81"/>
      <c r="DG199" s="81"/>
      <c r="DH199" s="81"/>
      <c r="DI199" s="81"/>
      <c r="DJ199" s="81"/>
      <c r="DK199" s="81"/>
      <c r="DL199" s="81"/>
      <c r="DM199" s="81"/>
      <c r="DN199" s="81"/>
      <c r="DO199" s="81"/>
      <c r="DP199" s="81"/>
      <c r="DQ199" s="81"/>
      <c r="DR199" s="81"/>
      <c r="DS199" s="81"/>
      <c r="DT199" s="81"/>
      <c r="DU199" s="81"/>
      <c r="DV199" s="81"/>
      <c r="DW199" s="81"/>
      <c r="DX199" s="81"/>
      <c r="DY199" s="81"/>
      <c r="DZ199" s="81"/>
      <c r="EA199" s="81"/>
      <c r="EB199" s="81"/>
      <c r="EC199" s="81"/>
      <c r="ED199" s="81"/>
      <c r="EE199" s="81"/>
      <c r="EF199" s="81"/>
      <c r="EG199" s="81"/>
      <c r="EH199" s="81"/>
      <c r="EI199" s="81"/>
      <c r="EJ199" s="81"/>
      <c r="EK199" s="81"/>
      <c r="EL199" s="81"/>
      <c r="EM199" s="81"/>
      <c r="EN199" s="81"/>
      <c r="EO199" s="81"/>
      <c r="EP199" s="81"/>
      <c r="EQ199" s="81"/>
      <c r="ER199" s="81"/>
      <c r="ES199" s="81"/>
      <c r="ET199" s="81"/>
      <c r="EU199" s="81"/>
      <c r="EV199" s="81"/>
      <c r="EW199" s="81"/>
      <c r="EX199" s="81"/>
      <c r="EY199" s="81"/>
      <c r="EZ199" s="81"/>
      <c r="FA199" s="81"/>
      <c r="FB199" s="81"/>
      <c r="FC199" s="81"/>
      <c r="FD199" s="81"/>
      <c r="FE199" s="81"/>
      <c r="FF199" s="81"/>
      <c r="FG199" s="81"/>
      <c r="FH199" s="81"/>
      <c r="FI199" s="81"/>
      <c r="FJ199" s="81"/>
      <c r="FK199" s="81"/>
      <c r="FL199" s="81"/>
      <c r="FM199" s="81"/>
      <c r="FN199" s="81"/>
      <c r="FO199" s="81"/>
      <c r="FP199" s="81"/>
      <c r="FQ199" s="81"/>
      <c r="FR199" s="81"/>
      <c r="FS199" s="81"/>
      <c r="FT199" s="81"/>
      <c r="FU199" s="81"/>
      <c r="FV199" s="81"/>
      <c r="FW199" s="81"/>
      <c r="FX199" s="81"/>
      <c r="FY199" s="81"/>
      <c r="FZ199" s="81"/>
      <c r="GA199" s="81"/>
      <c r="GB199" s="81"/>
      <c r="GC199" s="81"/>
      <c r="GD199" s="81"/>
      <c r="GE199" s="81"/>
      <c r="GF199" s="81"/>
      <c r="GG199" s="81"/>
      <c r="GH199" s="81"/>
      <c r="GI199" s="81"/>
      <c r="GJ199" s="81"/>
      <c r="GK199" s="81"/>
      <c r="GL199" s="81"/>
      <c r="GM199" s="81"/>
      <c r="GN199" s="81"/>
      <c r="GO199" s="81"/>
      <c r="GP199" s="81"/>
      <c r="GQ199" s="81"/>
      <c r="GR199" s="81"/>
      <c r="GS199" s="81"/>
      <c r="GT199" s="81"/>
      <c r="GU199" s="81"/>
      <c r="GV199" s="81"/>
      <c r="GW199" s="81"/>
      <c r="GX199" s="81"/>
      <c r="GY199" s="81"/>
      <c r="GZ199" s="81"/>
      <c r="HA199" s="81"/>
      <c r="HB199" s="81"/>
      <c r="HC199" s="81"/>
      <c r="HD199" s="81"/>
      <c r="HE199" s="81"/>
      <c r="HF199" s="81"/>
      <c r="HG199" s="81"/>
      <c r="HH199" s="81"/>
      <c r="HI199" s="81"/>
      <c r="HJ199" s="81"/>
      <c r="HK199" s="81"/>
      <c r="HL199" s="81"/>
      <c r="HM199" s="81"/>
      <c r="HN199" s="81"/>
      <c r="HO199" s="81"/>
      <c r="HP199" s="81"/>
      <c r="HQ199" s="81"/>
      <c r="HR199" s="81"/>
      <c r="HS199" s="81"/>
      <c r="HT199" s="81"/>
      <c r="HU199" s="81"/>
      <c r="HV199" s="81"/>
      <c r="HW199" s="81"/>
      <c r="HX199" s="81"/>
    </row>
    <row r="200" spans="1:232">
      <c r="A200" s="80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81"/>
      <c r="DD200" s="81"/>
      <c r="DE200" s="81"/>
      <c r="DF200" s="81"/>
      <c r="DG200" s="81"/>
      <c r="DH200" s="81"/>
      <c r="DI200" s="81"/>
      <c r="DJ200" s="81"/>
      <c r="DK200" s="81"/>
      <c r="DL200" s="81"/>
      <c r="DM200" s="81"/>
      <c r="DN200" s="81"/>
      <c r="DO200" s="81"/>
      <c r="DP200" s="81"/>
      <c r="DQ200" s="81"/>
      <c r="DR200" s="81"/>
      <c r="DS200" s="81"/>
      <c r="DT200" s="81"/>
      <c r="DU200" s="81"/>
      <c r="DV200" s="81"/>
      <c r="DW200" s="81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1"/>
      <c r="EI200" s="81"/>
      <c r="EJ200" s="81"/>
      <c r="EK200" s="81"/>
      <c r="EL200" s="81"/>
      <c r="EM200" s="81"/>
      <c r="EN200" s="81"/>
      <c r="EO200" s="81"/>
      <c r="EP200" s="81"/>
      <c r="EQ200" s="81"/>
      <c r="ER200" s="81"/>
      <c r="ES200" s="81"/>
      <c r="ET200" s="81"/>
      <c r="EU200" s="81"/>
      <c r="EV200" s="81"/>
      <c r="EW200" s="81"/>
      <c r="EX200" s="81"/>
      <c r="EY200" s="81"/>
      <c r="EZ200" s="81"/>
      <c r="FA200" s="81"/>
      <c r="FB200" s="81"/>
      <c r="FC200" s="81"/>
      <c r="FD200" s="81"/>
      <c r="FE200" s="81"/>
      <c r="FF200" s="81"/>
      <c r="FG200" s="81"/>
      <c r="FH200" s="81"/>
      <c r="FI200" s="81"/>
      <c r="FJ200" s="81"/>
      <c r="FK200" s="81"/>
      <c r="FL200" s="81"/>
      <c r="FM200" s="81"/>
      <c r="FN200" s="81"/>
      <c r="FO200" s="81"/>
      <c r="FP200" s="81"/>
      <c r="FQ200" s="81"/>
      <c r="FR200" s="81"/>
      <c r="FS200" s="81"/>
      <c r="FT200" s="81"/>
      <c r="FU200" s="81"/>
      <c r="FV200" s="81"/>
      <c r="FW200" s="81"/>
      <c r="FX200" s="81"/>
      <c r="FY200" s="81"/>
      <c r="FZ200" s="81"/>
      <c r="GA200" s="81"/>
      <c r="GB200" s="81"/>
      <c r="GC200" s="81"/>
      <c r="GD200" s="81"/>
      <c r="GE200" s="81"/>
      <c r="GF200" s="81"/>
      <c r="GG200" s="81"/>
      <c r="GH200" s="81"/>
      <c r="GI200" s="81"/>
      <c r="GJ200" s="81"/>
      <c r="GK200" s="81"/>
      <c r="GL200" s="81"/>
      <c r="GM200" s="81"/>
      <c r="GN200" s="81"/>
      <c r="GO200" s="81"/>
      <c r="GP200" s="81"/>
      <c r="GQ200" s="81"/>
      <c r="GR200" s="81"/>
      <c r="GS200" s="81"/>
      <c r="GT200" s="81"/>
      <c r="GU200" s="81"/>
      <c r="GV200" s="81"/>
      <c r="GW200" s="81"/>
      <c r="GX200" s="81"/>
      <c r="GY200" s="81"/>
      <c r="GZ200" s="81"/>
      <c r="HA200" s="81"/>
      <c r="HB200" s="81"/>
      <c r="HC200" s="81"/>
      <c r="HD200" s="81"/>
      <c r="HE200" s="81"/>
      <c r="HF200" s="81"/>
      <c r="HG200" s="81"/>
      <c r="HH200" s="81"/>
      <c r="HI200" s="81"/>
      <c r="HJ200" s="81"/>
      <c r="HK200" s="81"/>
      <c r="HL200" s="81"/>
      <c r="HM200" s="81"/>
      <c r="HN200" s="81"/>
      <c r="HO200" s="81"/>
      <c r="HP200" s="81"/>
      <c r="HQ200" s="81"/>
      <c r="HR200" s="81"/>
      <c r="HS200" s="81"/>
      <c r="HT200" s="81"/>
      <c r="HU200" s="81"/>
      <c r="HV200" s="81"/>
      <c r="HW200" s="81"/>
      <c r="HX200" s="81"/>
    </row>
    <row r="201" spans="1:232">
      <c r="A201" s="80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81"/>
      <c r="CZ201" s="81"/>
      <c r="DA201" s="81"/>
      <c r="DB201" s="81"/>
      <c r="DC201" s="81"/>
      <c r="DD201" s="81"/>
      <c r="DE201" s="81"/>
      <c r="DF201" s="81"/>
      <c r="DG201" s="81"/>
      <c r="DH201" s="81"/>
      <c r="DI201" s="81"/>
      <c r="DJ201" s="81"/>
      <c r="DK201" s="81"/>
      <c r="DL201" s="81"/>
      <c r="DM201" s="81"/>
      <c r="DN201" s="81"/>
      <c r="DO201" s="81"/>
      <c r="DP201" s="81"/>
      <c r="DQ201" s="81"/>
      <c r="DR201" s="81"/>
      <c r="DS201" s="81"/>
      <c r="DT201" s="81"/>
      <c r="DU201" s="81"/>
      <c r="DV201" s="81"/>
      <c r="DW201" s="81"/>
      <c r="DX201" s="81"/>
      <c r="DY201" s="81"/>
      <c r="DZ201" s="81"/>
      <c r="EA201" s="81"/>
      <c r="EB201" s="81"/>
      <c r="EC201" s="81"/>
      <c r="ED201" s="81"/>
      <c r="EE201" s="81"/>
      <c r="EF201" s="81"/>
      <c r="EG201" s="81"/>
      <c r="EH201" s="81"/>
      <c r="EI201" s="81"/>
      <c r="EJ201" s="81"/>
      <c r="EK201" s="81"/>
      <c r="EL201" s="81"/>
      <c r="EM201" s="81"/>
      <c r="EN201" s="81"/>
      <c r="EO201" s="81"/>
      <c r="EP201" s="81"/>
      <c r="EQ201" s="81"/>
      <c r="ER201" s="81"/>
      <c r="ES201" s="81"/>
      <c r="ET201" s="81"/>
      <c r="EU201" s="81"/>
      <c r="EV201" s="81"/>
      <c r="EW201" s="81"/>
      <c r="EX201" s="81"/>
      <c r="EY201" s="81"/>
      <c r="EZ201" s="81"/>
      <c r="FA201" s="81"/>
      <c r="FB201" s="81"/>
      <c r="FC201" s="81"/>
      <c r="FD201" s="81"/>
      <c r="FE201" s="81"/>
      <c r="FF201" s="81"/>
      <c r="FG201" s="81"/>
      <c r="FH201" s="81"/>
      <c r="FI201" s="81"/>
      <c r="FJ201" s="81"/>
      <c r="FK201" s="81"/>
      <c r="FL201" s="81"/>
      <c r="FM201" s="81"/>
      <c r="FN201" s="81"/>
      <c r="FO201" s="81"/>
      <c r="FP201" s="81"/>
      <c r="FQ201" s="81"/>
      <c r="FR201" s="81"/>
      <c r="FS201" s="81"/>
      <c r="FT201" s="81"/>
      <c r="FU201" s="81"/>
      <c r="FV201" s="81"/>
      <c r="FW201" s="81"/>
      <c r="FX201" s="81"/>
      <c r="FY201" s="81"/>
      <c r="FZ201" s="81"/>
      <c r="GA201" s="81"/>
      <c r="GB201" s="81"/>
      <c r="GC201" s="81"/>
      <c r="GD201" s="81"/>
      <c r="GE201" s="81"/>
      <c r="GF201" s="81"/>
      <c r="GG201" s="81"/>
      <c r="GH201" s="81"/>
      <c r="GI201" s="81"/>
      <c r="GJ201" s="81"/>
      <c r="GK201" s="81"/>
      <c r="GL201" s="81"/>
      <c r="GM201" s="81"/>
      <c r="GN201" s="81"/>
      <c r="GO201" s="81"/>
      <c r="GP201" s="81"/>
      <c r="GQ201" s="81"/>
      <c r="GR201" s="81"/>
      <c r="GS201" s="81"/>
      <c r="GT201" s="81"/>
      <c r="GU201" s="81"/>
      <c r="GV201" s="81"/>
      <c r="GW201" s="81"/>
      <c r="GX201" s="81"/>
      <c r="GY201" s="81"/>
      <c r="GZ201" s="81"/>
      <c r="HA201" s="81"/>
      <c r="HB201" s="81"/>
      <c r="HC201" s="81"/>
      <c r="HD201" s="81"/>
      <c r="HE201" s="81"/>
      <c r="HF201" s="81"/>
      <c r="HG201" s="81"/>
      <c r="HH201" s="81"/>
      <c r="HI201" s="81"/>
      <c r="HJ201" s="81"/>
      <c r="HK201" s="81"/>
      <c r="HL201" s="81"/>
      <c r="HM201" s="81"/>
      <c r="HN201" s="81"/>
      <c r="HO201" s="81"/>
      <c r="HP201" s="81"/>
      <c r="HQ201" s="81"/>
      <c r="HR201" s="81"/>
      <c r="HS201" s="81"/>
      <c r="HT201" s="81"/>
      <c r="HU201" s="81"/>
      <c r="HV201" s="81"/>
      <c r="HW201" s="81"/>
      <c r="HX201" s="81"/>
    </row>
    <row r="202" spans="1:232">
      <c r="A202" s="80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1"/>
      <c r="CI202" s="81"/>
      <c r="CJ202" s="81"/>
      <c r="CK202" s="81"/>
      <c r="CL202" s="81"/>
      <c r="CM202" s="81"/>
      <c r="CN202" s="81"/>
      <c r="CO202" s="81"/>
      <c r="CP202" s="81"/>
      <c r="CQ202" s="81"/>
      <c r="CR202" s="81"/>
      <c r="CS202" s="81"/>
      <c r="CT202" s="81"/>
      <c r="CU202" s="81"/>
      <c r="CV202" s="81"/>
      <c r="CW202" s="81"/>
      <c r="CX202" s="81"/>
      <c r="CY202" s="81"/>
      <c r="CZ202" s="81"/>
      <c r="DA202" s="81"/>
      <c r="DB202" s="81"/>
      <c r="DC202" s="81"/>
      <c r="DD202" s="81"/>
      <c r="DE202" s="81"/>
      <c r="DF202" s="81"/>
      <c r="DG202" s="81"/>
      <c r="DH202" s="81"/>
      <c r="DI202" s="81"/>
      <c r="DJ202" s="81"/>
      <c r="DK202" s="81"/>
      <c r="DL202" s="81"/>
      <c r="DM202" s="81"/>
      <c r="DN202" s="81"/>
      <c r="DO202" s="81"/>
      <c r="DP202" s="81"/>
      <c r="DQ202" s="81"/>
      <c r="DR202" s="81"/>
      <c r="DS202" s="81"/>
      <c r="DT202" s="81"/>
      <c r="DU202" s="81"/>
      <c r="DV202" s="81"/>
      <c r="DW202" s="81"/>
      <c r="DX202" s="81"/>
      <c r="DY202" s="81"/>
      <c r="DZ202" s="81"/>
      <c r="EA202" s="81"/>
      <c r="EB202" s="81"/>
      <c r="EC202" s="81"/>
      <c r="ED202" s="81"/>
      <c r="EE202" s="81"/>
      <c r="EF202" s="81"/>
      <c r="EG202" s="81"/>
      <c r="EH202" s="81"/>
      <c r="EI202" s="81"/>
      <c r="EJ202" s="81"/>
      <c r="EK202" s="81"/>
      <c r="EL202" s="81"/>
      <c r="EM202" s="81"/>
      <c r="EN202" s="81"/>
      <c r="EO202" s="81"/>
      <c r="EP202" s="81"/>
      <c r="EQ202" s="81"/>
      <c r="ER202" s="81"/>
      <c r="ES202" s="81"/>
      <c r="ET202" s="81"/>
      <c r="EU202" s="81"/>
      <c r="EV202" s="81"/>
      <c r="EW202" s="81"/>
      <c r="EX202" s="81"/>
      <c r="EY202" s="81"/>
      <c r="EZ202" s="81"/>
      <c r="FA202" s="81"/>
      <c r="FB202" s="81"/>
      <c r="FC202" s="81"/>
      <c r="FD202" s="81"/>
      <c r="FE202" s="81"/>
      <c r="FF202" s="81"/>
      <c r="FG202" s="81"/>
      <c r="FH202" s="81"/>
      <c r="FI202" s="81"/>
      <c r="FJ202" s="81"/>
      <c r="FK202" s="81"/>
      <c r="FL202" s="81"/>
      <c r="FM202" s="81"/>
      <c r="FN202" s="81"/>
      <c r="FO202" s="81"/>
      <c r="FP202" s="81"/>
      <c r="FQ202" s="81"/>
      <c r="FR202" s="81"/>
      <c r="FS202" s="81"/>
      <c r="FT202" s="81"/>
      <c r="FU202" s="81"/>
      <c r="FV202" s="81"/>
      <c r="FW202" s="81"/>
      <c r="FX202" s="81"/>
      <c r="FY202" s="81"/>
      <c r="FZ202" s="81"/>
      <c r="GA202" s="81"/>
      <c r="GB202" s="81"/>
      <c r="GC202" s="81"/>
      <c r="GD202" s="81"/>
      <c r="GE202" s="81"/>
      <c r="GF202" s="81"/>
      <c r="GG202" s="81"/>
      <c r="GH202" s="81"/>
      <c r="GI202" s="81"/>
      <c r="GJ202" s="81"/>
      <c r="GK202" s="81"/>
      <c r="GL202" s="81"/>
      <c r="GM202" s="81"/>
      <c r="GN202" s="81"/>
      <c r="GO202" s="81"/>
      <c r="GP202" s="81"/>
      <c r="GQ202" s="81"/>
      <c r="GR202" s="81"/>
      <c r="GS202" s="81"/>
      <c r="GT202" s="81"/>
      <c r="GU202" s="81"/>
      <c r="GV202" s="81"/>
      <c r="GW202" s="81"/>
      <c r="GX202" s="81"/>
      <c r="GY202" s="81"/>
      <c r="GZ202" s="81"/>
      <c r="HA202" s="81"/>
      <c r="HB202" s="81"/>
      <c r="HC202" s="81"/>
      <c r="HD202" s="81"/>
      <c r="HE202" s="81"/>
      <c r="HF202" s="81"/>
      <c r="HG202" s="81"/>
      <c r="HH202" s="81"/>
      <c r="HI202" s="81"/>
      <c r="HJ202" s="81"/>
      <c r="HK202" s="81"/>
      <c r="HL202" s="81"/>
      <c r="HM202" s="81"/>
      <c r="HN202" s="81"/>
      <c r="HO202" s="81"/>
      <c r="HP202" s="81"/>
      <c r="HQ202" s="81"/>
      <c r="HR202" s="81"/>
      <c r="HS202" s="81"/>
      <c r="HT202" s="81"/>
      <c r="HU202" s="81"/>
      <c r="HV202" s="81"/>
      <c r="HW202" s="81"/>
      <c r="HX202" s="81"/>
    </row>
    <row r="203" spans="1:232">
      <c r="A203" s="80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1"/>
      <c r="BM203" s="81"/>
      <c r="BN203" s="81"/>
      <c r="BO203" s="81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81"/>
      <c r="CS203" s="81"/>
      <c r="CT203" s="81"/>
      <c r="CU203" s="81"/>
      <c r="CV203" s="81"/>
      <c r="CW203" s="81"/>
      <c r="CX203" s="81"/>
      <c r="CY203" s="81"/>
      <c r="CZ203" s="81"/>
      <c r="DA203" s="81"/>
      <c r="DB203" s="81"/>
      <c r="DC203" s="81"/>
      <c r="DD203" s="81"/>
      <c r="DE203" s="81"/>
      <c r="DF203" s="81"/>
      <c r="DG203" s="81"/>
      <c r="DH203" s="81"/>
      <c r="DI203" s="81"/>
      <c r="DJ203" s="81"/>
      <c r="DK203" s="81"/>
      <c r="DL203" s="81"/>
      <c r="DM203" s="81"/>
      <c r="DN203" s="81"/>
      <c r="DO203" s="81"/>
      <c r="DP203" s="81"/>
      <c r="DQ203" s="81"/>
      <c r="DR203" s="81"/>
      <c r="DS203" s="81"/>
      <c r="DT203" s="81"/>
      <c r="DU203" s="81"/>
      <c r="DV203" s="81"/>
      <c r="DW203" s="81"/>
      <c r="DX203" s="81"/>
      <c r="DY203" s="81"/>
      <c r="DZ203" s="81"/>
      <c r="EA203" s="81"/>
      <c r="EB203" s="81"/>
      <c r="EC203" s="81"/>
      <c r="ED203" s="81"/>
      <c r="EE203" s="81"/>
      <c r="EF203" s="81"/>
      <c r="EG203" s="81"/>
      <c r="EH203" s="81"/>
      <c r="EI203" s="81"/>
      <c r="EJ203" s="81"/>
      <c r="EK203" s="81"/>
      <c r="EL203" s="81"/>
      <c r="EM203" s="81"/>
      <c r="EN203" s="81"/>
      <c r="EO203" s="81"/>
      <c r="EP203" s="81"/>
      <c r="EQ203" s="81"/>
      <c r="ER203" s="81"/>
      <c r="ES203" s="81"/>
      <c r="ET203" s="81"/>
      <c r="EU203" s="81"/>
      <c r="EV203" s="81"/>
      <c r="EW203" s="81"/>
      <c r="EX203" s="81"/>
      <c r="EY203" s="81"/>
      <c r="EZ203" s="81"/>
      <c r="FA203" s="81"/>
      <c r="FB203" s="81"/>
      <c r="FC203" s="81"/>
      <c r="FD203" s="81"/>
      <c r="FE203" s="81"/>
      <c r="FF203" s="81"/>
      <c r="FG203" s="81"/>
      <c r="FH203" s="81"/>
      <c r="FI203" s="81"/>
      <c r="FJ203" s="81"/>
      <c r="FK203" s="81"/>
      <c r="FL203" s="81"/>
      <c r="FM203" s="81"/>
      <c r="FN203" s="81"/>
      <c r="FO203" s="81"/>
      <c r="FP203" s="81"/>
      <c r="FQ203" s="81"/>
      <c r="FR203" s="81"/>
      <c r="FS203" s="81"/>
      <c r="FT203" s="81"/>
      <c r="FU203" s="81"/>
      <c r="FV203" s="81"/>
      <c r="FW203" s="81"/>
      <c r="FX203" s="81"/>
      <c r="FY203" s="81"/>
      <c r="FZ203" s="81"/>
      <c r="GA203" s="81"/>
      <c r="GB203" s="81"/>
      <c r="GC203" s="81"/>
      <c r="GD203" s="81"/>
      <c r="GE203" s="81"/>
      <c r="GF203" s="81"/>
      <c r="GG203" s="81"/>
      <c r="GH203" s="81"/>
      <c r="GI203" s="81"/>
      <c r="GJ203" s="81"/>
      <c r="GK203" s="81"/>
      <c r="GL203" s="81"/>
      <c r="GM203" s="81"/>
      <c r="GN203" s="81"/>
      <c r="GO203" s="81"/>
      <c r="GP203" s="81"/>
      <c r="GQ203" s="81"/>
      <c r="GR203" s="81"/>
      <c r="GS203" s="81"/>
      <c r="GT203" s="81"/>
      <c r="GU203" s="81"/>
      <c r="GV203" s="81"/>
      <c r="GW203" s="81"/>
      <c r="GX203" s="81"/>
      <c r="GY203" s="81"/>
      <c r="GZ203" s="81"/>
      <c r="HA203" s="81"/>
      <c r="HB203" s="81"/>
      <c r="HC203" s="81"/>
      <c r="HD203" s="81"/>
      <c r="HE203" s="81"/>
      <c r="HF203" s="81"/>
      <c r="HG203" s="81"/>
      <c r="HH203" s="81"/>
      <c r="HI203" s="81"/>
      <c r="HJ203" s="81"/>
      <c r="HK203" s="81"/>
      <c r="HL203" s="81"/>
      <c r="HM203" s="81"/>
      <c r="HN203" s="81"/>
      <c r="HO203" s="81"/>
      <c r="HP203" s="81"/>
      <c r="HQ203" s="81"/>
      <c r="HR203" s="81"/>
      <c r="HS203" s="81"/>
      <c r="HT203" s="81"/>
      <c r="HU203" s="81"/>
      <c r="HV203" s="81"/>
      <c r="HW203" s="81"/>
      <c r="HX203" s="81"/>
    </row>
    <row r="204" spans="1:232">
      <c r="A204" s="80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  <c r="BM204" s="81"/>
      <c r="BN204" s="81"/>
      <c r="BO204" s="81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1"/>
      <c r="CI204" s="81"/>
      <c r="CJ204" s="81"/>
      <c r="CK204" s="81"/>
      <c r="CL204" s="81"/>
      <c r="CM204" s="81"/>
      <c r="CN204" s="81"/>
      <c r="CO204" s="81"/>
      <c r="CP204" s="81"/>
      <c r="CQ204" s="81"/>
      <c r="CR204" s="81"/>
      <c r="CS204" s="81"/>
      <c r="CT204" s="81"/>
      <c r="CU204" s="81"/>
      <c r="CV204" s="81"/>
      <c r="CW204" s="81"/>
      <c r="CX204" s="81"/>
      <c r="CY204" s="81"/>
      <c r="CZ204" s="81"/>
      <c r="DA204" s="81"/>
      <c r="DB204" s="81"/>
      <c r="DC204" s="81"/>
      <c r="DD204" s="81"/>
      <c r="DE204" s="81"/>
      <c r="DF204" s="81"/>
      <c r="DG204" s="81"/>
      <c r="DH204" s="81"/>
      <c r="DI204" s="81"/>
      <c r="DJ204" s="81"/>
      <c r="DK204" s="81"/>
      <c r="DL204" s="81"/>
      <c r="DM204" s="81"/>
      <c r="DN204" s="81"/>
      <c r="DO204" s="81"/>
      <c r="DP204" s="81"/>
      <c r="DQ204" s="81"/>
      <c r="DR204" s="81"/>
      <c r="DS204" s="81"/>
      <c r="DT204" s="81"/>
      <c r="DU204" s="81"/>
      <c r="DV204" s="81"/>
      <c r="DW204" s="81"/>
      <c r="DX204" s="81"/>
      <c r="DY204" s="81"/>
      <c r="DZ204" s="81"/>
      <c r="EA204" s="81"/>
      <c r="EB204" s="81"/>
      <c r="EC204" s="81"/>
      <c r="ED204" s="81"/>
      <c r="EE204" s="81"/>
      <c r="EF204" s="81"/>
      <c r="EG204" s="81"/>
      <c r="EH204" s="81"/>
      <c r="EI204" s="81"/>
      <c r="EJ204" s="81"/>
      <c r="EK204" s="81"/>
      <c r="EL204" s="81"/>
      <c r="EM204" s="81"/>
      <c r="EN204" s="81"/>
      <c r="EO204" s="81"/>
      <c r="EP204" s="81"/>
      <c r="EQ204" s="81"/>
      <c r="ER204" s="81"/>
      <c r="ES204" s="81"/>
      <c r="ET204" s="81"/>
      <c r="EU204" s="81"/>
      <c r="EV204" s="81"/>
      <c r="EW204" s="81"/>
      <c r="EX204" s="81"/>
      <c r="EY204" s="81"/>
      <c r="EZ204" s="81"/>
      <c r="FA204" s="81"/>
      <c r="FB204" s="81"/>
      <c r="FC204" s="81"/>
      <c r="FD204" s="81"/>
      <c r="FE204" s="81"/>
      <c r="FF204" s="81"/>
      <c r="FG204" s="81"/>
      <c r="FH204" s="81"/>
      <c r="FI204" s="81"/>
      <c r="FJ204" s="81"/>
      <c r="FK204" s="81"/>
      <c r="FL204" s="81"/>
      <c r="FM204" s="81"/>
      <c r="FN204" s="81"/>
      <c r="FO204" s="81"/>
      <c r="FP204" s="81"/>
      <c r="FQ204" s="81"/>
      <c r="FR204" s="81"/>
      <c r="FS204" s="81"/>
      <c r="FT204" s="81"/>
      <c r="FU204" s="81"/>
      <c r="FV204" s="81"/>
      <c r="FW204" s="81"/>
      <c r="FX204" s="81"/>
      <c r="FY204" s="81"/>
      <c r="FZ204" s="81"/>
      <c r="GA204" s="81"/>
      <c r="GB204" s="81"/>
      <c r="GC204" s="81"/>
      <c r="GD204" s="81"/>
      <c r="GE204" s="81"/>
      <c r="GF204" s="81"/>
      <c r="GG204" s="81"/>
      <c r="GH204" s="81"/>
      <c r="GI204" s="81"/>
      <c r="GJ204" s="81"/>
      <c r="GK204" s="81"/>
      <c r="GL204" s="81"/>
      <c r="GM204" s="81"/>
      <c r="GN204" s="81"/>
      <c r="GO204" s="81"/>
      <c r="GP204" s="81"/>
      <c r="GQ204" s="81"/>
      <c r="GR204" s="81"/>
      <c r="GS204" s="81"/>
      <c r="GT204" s="81"/>
      <c r="GU204" s="81"/>
      <c r="GV204" s="81"/>
      <c r="GW204" s="81"/>
      <c r="GX204" s="81"/>
      <c r="GY204" s="81"/>
      <c r="GZ204" s="81"/>
      <c r="HA204" s="81"/>
      <c r="HB204" s="81"/>
      <c r="HC204" s="81"/>
      <c r="HD204" s="81"/>
      <c r="HE204" s="81"/>
      <c r="HF204" s="81"/>
      <c r="HG204" s="81"/>
      <c r="HH204" s="81"/>
      <c r="HI204" s="81"/>
      <c r="HJ204" s="81"/>
      <c r="HK204" s="81"/>
      <c r="HL204" s="81"/>
      <c r="HM204" s="81"/>
      <c r="HN204" s="81"/>
      <c r="HO204" s="81"/>
      <c r="HP204" s="81"/>
      <c r="HQ204" s="81"/>
      <c r="HR204" s="81"/>
      <c r="HS204" s="81"/>
      <c r="HT204" s="81"/>
      <c r="HU204" s="81"/>
      <c r="HV204" s="81"/>
      <c r="HW204" s="81"/>
      <c r="HX204" s="81"/>
    </row>
    <row r="205" spans="1:232">
      <c r="A205" s="80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  <c r="BO205" s="81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  <c r="CH205" s="81"/>
      <c r="CI205" s="81"/>
      <c r="CJ205" s="81"/>
      <c r="CK205" s="81"/>
      <c r="CL205" s="81"/>
      <c r="CM205" s="81"/>
      <c r="CN205" s="81"/>
      <c r="CO205" s="81"/>
      <c r="CP205" s="81"/>
      <c r="CQ205" s="81"/>
      <c r="CR205" s="81"/>
      <c r="CS205" s="81"/>
      <c r="CT205" s="81"/>
      <c r="CU205" s="81"/>
      <c r="CV205" s="81"/>
      <c r="CW205" s="81"/>
      <c r="CX205" s="81"/>
      <c r="CY205" s="81"/>
      <c r="CZ205" s="81"/>
      <c r="DA205" s="81"/>
      <c r="DB205" s="81"/>
      <c r="DC205" s="81"/>
      <c r="DD205" s="81"/>
      <c r="DE205" s="81"/>
      <c r="DF205" s="81"/>
      <c r="DG205" s="81"/>
      <c r="DH205" s="81"/>
      <c r="DI205" s="81"/>
      <c r="DJ205" s="81"/>
      <c r="DK205" s="81"/>
      <c r="DL205" s="81"/>
      <c r="DM205" s="81"/>
      <c r="DN205" s="81"/>
      <c r="DO205" s="81"/>
      <c r="DP205" s="81"/>
      <c r="DQ205" s="81"/>
      <c r="DR205" s="81"/>
      <c r="DS205" s="81"/>
      <c r="DT205" s="81"/>
      <c r="DU205" s="81"/>
      <c r="DV205" s="81"/>
      <c r="DW205" s="81"/>
      <c r="DX205" s="81"/>
      <c r="DY205" s="81"/>
      <c r="DZ205" s="81"/>
      <c r="EA205" s="81"/>
      <c r="EB205" s="81"/>
      <c r="EC205" s="81"/>
      <c r="ED205" s="81"/>
      <c r="EE205" s="81"/>
      <c r="EF205" s="81"/>
      <c r="EG205" s="81"/>
      <c r="EH205" s="81"/>
      <c r="EI205" s="81"/>
      <c r="EJ205" s="81"/>
      <c r="EK205" s="81"/>
      <c r="EL205" s="81"/>
      <c r="EM205" s="81"/>
      <c r="EN205" s="81"/>
      <c r="EO205" s="81"/>
      <c r="EP205" s="81"/>
      <c r="EQ205" s="81"/>
      <c r="ER205" s="81"/>
      <c r="ES205" s="81"/>
      <c r="ET205" s="81"/>
      <c r="EU205" s="81"/>
      <c r="EV205" s="81"/>
      <c r="EW205" s="81"/>
      <c r="EX205" s="81"/>
      <c r="EY205" s="81"/>
      <c r="EZ205" s="81"/>
      <c r="FA205" s="81"/>
      <c r="FB205" s="81"/>
      <c r="FC205" s="81"/>
      <c r="FD205" s="81"/>
      <c r="FE205" s="81"/>
      <c r="FF205" s="81"/>
      <c r="FG205" s="81"/>
      <c r="FH205" s="81"/>
      <c r="FI205" s="81"/>
      <c r="FJ205" s="81"/>
      <c r="FK205" s="81"/>
      <c r="FL205" s="81"/>
      <c r="FM205" s="81"/>
      <c r="FN205" s="81"/>
      <c r="FO205" s="81"/>
      <c r="FP205" s="81"/>
      <c r="FQ205" s="81"/>
      <c r="FR205" s="81"/>
      <c r="FS205" s="81"/>
      <c r="FT205" s="81"/>
      <c r="FU205" s="81"/>
      <c r="FV205" s="81"/>
      <c r="FW205" s="81"/>
      <c r="FX205" s="81"/>
      <c r="FY205" s="81"/>
      <c r="FZ205" s="81"/>
      <c r="GA205" s="81"/>
      <c r="GB205" s="81"/>
      <c r="GC205" s="81"/>
      <c r="GD205" s="81"/>
      <c r="GE205" s="81"/>
      <c r="GF205" s="81"/>
      <c r="GG205" s="81"/>
      <c r="GH205" s="81"/>
      <c r="GI205" s="81"/>
      <c r="GJ205" s="81"/>
      <c r="GK205" s="81"/>
      <c r="GL205" s="81"/>
      <c r="GM205" s="81"/>
      <c r="GN205" s="81"/>
      <c r="GO205" s="81"/>
      <c r="GP205" s="81"/>
      <c r="GQ205" s="81"/>
      <c r="GR205" s="81"/>
      <c r="GS205" s="81"/>
      <c r="GT205" s="81"/>
      <c r="GU205" s="81"/>
      <c r="GV205" s="81"/>
      <c r="GW205" s="81"/>
      <c r="GX205" s="81"/>
      <c r="GY205" s="81"/>
      <c r="GZ205" s="81"/>
      <c r="HA205" s="81"/>
      <c r="HB205" s="81"/>
      <c r="HC205" s="81"/>
      <c r="HD205" s="81"/>
      <c r="HE205" s="81"/>
      <c r="HF205" s="81"/>
      <c r="HG205" s="81"/>
      <c r="HH205" s="81"/>
      <c r="HI205" s="81"/>
      <c r="HJ205" s="81"/>
      <c r="HK205" s="81"/>
      <c r="HL205" s="81"/>
      <c r="HM205" s="81"/>
      <c r="HN205" s="81"/>
      <c r="HO205" s="81"/>
      <c r="HP205" s="81"/>
      <c r="HQ205" s="81"/>
      <c r="HR205" s="81"/>
      <c r="HS205" s="81"/>
      <c r="HT205" s="81"/>
      <c r="HU205" s="81"/>
      <c r="HV205" s="81"/>
      <c r="HW205" s="81"/>
      <c r="HX205" s="81"/>
    </row>
    <row r="206" spans="1:232">
      <c r="A206" s="80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  <c r="BO206" s="81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  <c r="CH206" s="81"/>
      <c r="CI206" s="81"/>
      <c r="CJ206" s="81"/>
      <c r="CK206" s="81"/>
      <c r="CL206" s="81"/>
      <c r="CM206" s="81"/>
      <c r="CN206" s="81"/>
      <c r="CO206" s="81"/>
      <c r="CP206" s="81"/>
      <c r="CQ206" s="81"/>
      <c r="CR206" s="81"/>
      <c r="CS206" s="81"/>
      <c r="CT206" s="81"/>
      <c r="CU206" s="81"/>
      <c r="CV206" s="81"/>
      <c r="CW206" s="81"/>
      <c r="CX206" s="81"/>
      <c r="CY206" s="81"/>
      <c r="CZ206" s="81"/>
      <c r="DA206" s="81"/>
      <c r="DB206" s="81"/>
      <c r="DC206" s="81"/>
      <c r="DD206" s="81"/>
      <c r="DE206" s="81"/>
      <c r="DF206" s="81"/>
      <c r="DG206" s="81"/>
      <c r="DH206" s="81"/>
      <c r="DI206" s="81"/>
      <c r="DJ206" s="81"/>
      <c r="DK206" s="81"/>
      <c r="DL206" s="81"/>
      <c r="DM206" s="81"/>
      <c r="DN206" s="81"/>
      <c r="DO206" s="81"/>
      <c r="DP206" s="81"/>
      <c r="DQ206" s="81"/>
      <c r="DR206" s="81"/>
      <c r="DS206" s="81"/>
      <c r="DT206" s="81"/>
      <c r="DU206" s="81"/>
      <c r="DV206" s="81"/>
      <c r="DW206" s="81"/>
      <c r="DX206" s="81"/>
      <c r="DY206" s="81"/>
      <c r="DZ206" s="81"/>
      <c r="EA206" s="81"/>
      <c r="EB206" s="81"/>
      <c r="EC206" s="81"/>
      <c r="ED206" s="81"/>
      <c r="EE206" s="81"/>
      <c r="EF206" s="81"/>
      <c r="EG206" s="81"/>
      <c r="EH206" s="81"/>
      <c r="EI206" s="81"/>
      <c r="EJ206" s="81"/>
      <c r="EK206" s="81"/>
      <c r="EL206" s="81"/>
      <c r="EM206" s="81"/>
      <c r="EN206" s="81"/>
      <c r="EO206" s="81"/>
      <c r="EP206" s="81"/>
      <c r="EQ206" s="81"/>
      <c r="ER206" s="81"/>
      <c r="ES206" s="81"/>
      <c r="ET206" s="81"/>
      <c r="EU206" s="81"/>
      <c r="EV206" s="81"/>
      <c r="EW206" s="81"/>
      <c r="EX206" s="81"/>
      <c r="EY206" s="81"/>
      <c r="EZ206" s="81"/>
      <c r="FA206" s="81"/>
      <c r="FB206" s="81"/>
      <c r="FC206" s="81"/>
      <c r="FD206" s="81"/>
      <c r="FE206" s="81"/>
      <c r="FF206" s="81"/>
      <c r="FG206" s="81"/>
      <c r="FH206" s="81"/>
      <c r="FI206" s="81"/>
      <c r="FJ206" s="81"/>
      <c r="FK206" s="81"/>
      <c r="FL206" s="81"/>
      <c r="FM206" s="81"/>
      <c r="FN206" s="81"/>
      <c r="FO206" s="81"/>
      <c r="FP206" s="81"/>
      <c r="FQ206" s="81"/>
      <c r="FR206" s="81"/>
      <c r="FS206" s="81"/>
      <c r="FT206" s="81"/>
      <c r="FU206" s="81"/>
      <c r="FV206" s="81"/>
      <c r="FW206" s="81"/>
      <c r="FX206" s="81"/>
      <c r="FY206" s="81"/>
      <c r="FZ206" s="81"/>
      <c r="GA206" s="81"/>
      <c r="GB206" s="81"/>
      <c r="GC206" s="81"/>
      <c r="GD206" s="81"/>
      <c r="GE206" s="81"/>
      <c r="GF206" s="81"/>
      <c r="GG206" s="81"/>
      <c r="GH206" s="81"/>
      <c r="GI206" s="81"/>
      <c r="GJ206" s="81"/>
      <c r="GK206" s="81"/>
      <c r="GL206" s="81"/>
      <c r="GM206" s="81"/>
      <c r="GN206" s="81"/>
      <c r="GO206" s="81"/>
      <c r="GP206" s="81"/>
      <c r="GQ206" s="81"/>
      <c r="GR206" s="81"/>
      <c r="GS206" s="81"/>
      <c r="GT206" s="81"/>
      <c r="GU206" s="81"/>
      <c r="GV206" s="81"/>
      <c r="GW206" s="81"/>
      <c r="GX206" s="81"/>
      <c r="GY206" s="81"/>
      <c r="GZ206" s="81"/>
      <c r="HA206" s="81"/>
      <c r="HB206" s="81"/>
      <c r="HC206" s="81"/>
      <c r="HD206" s="81"/>
      <c r="HE206" s="81"/>
      <c r="HF206" s="81"/>
      <c r="HG206" s="81"/>
      <c r="HH206" s="81"/>
      <c r="HI206" s="81"/>
      <c r="HJ206" s="81"/>
      <c r="HK206" s="81"/>
      <c r="HL206" s="81"/>
      <c r="HM206" s="81"/>
      <c r="HN206" s="81"/>
      <c r="HO206" s="81"/>
      <c r="HP206" s="81"/>
      <c r="HQ206" s="81"/>
      <c r="HR206" s="81"/>
      <c r="HS206" s="81"/>
      <c r="HT206" s="81"/>
      <c r="HU206" s="81"/>
      <c r="HV206" s="81"/>
      <c r="HW206" s="81"/>
      <c r="HX206" s="81"/>
    </row>
    <row r="207" spans="1:232">
      <c r="A207" s="80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  <c r="BO207" s="81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  <c r="CC207" s="81"/>
      <c r="CD207" s="81"/>
      <c r="CE207" s="81"/>
      <c r="CF207" s="81"/>
      <c r="CG207" s="81"/>
      <c r="CH207" s="81"/>
      <c r="CI207" s="81"/>
      <c r="CJ207" s="81"/>
      <c r="CK207" s="81"/>
      <c r="CL207" s="81"/>
      <c r="CM207" s="81"/>
      <c r="CN207" s="81"/>
      <c r="CO207" s="81"/>
      <c r="CP207" s="81"/>
      <c r="CQ207" s="81"/>
      <c r="CR207" s="81"/>
      <c r="CS207" s="81"/>
      <c r="CT207" s="81"/>
      <c r="CU207" s="81"/>
      <c r="CV207" s="81"/>
      <c r="CW207" s="81"/>
      <c r="CX207" s="81"/>
      <c r="CY207" s="81"/>
      <c r="CZ207" s="81"/>
      <c r="DA207" s="81"/>
      <c r="DB207" s="81"/>
      <c r="DC207" s="81"/>
      <c r="DD207" s="81"/>
      <c r="DE207" s="81"/>
      <c r="DF207" s="81"/>
      <c r="DG207" s="81"/>
      <c r="DH207" s="81"/>
      <c r="DI207" s="81"/>
      <c r="DJ207" s="81"/>
      <c r="DK207" s="81"/>
      <c r="DL207" s="81"/>
      <c r="DM207" s="81"/>
      <c r="DN207" s="81"/>
      <c r="DO207" s="81"/>
      <c r="DP207" s="81"/>
      <c r="DQ207" s="81"/>
      <c r="DR207" s="81"/>
      <c r="DS207" s="81"/>
      <c r="DT207" s="81"/>
      <c r="DU207" s="81"/>
      <c r="DV207" s="81"/>
      <c r="DW207" s="81"/>
      <c r="DX207" s="81"/>
      <c r="DY207" s="81"/>
      <c r="DZ207" s="81"/>
      <c r="EA207" s="81"/>
      <c r="EB207" s="81"/>
      <c r="EC207" s="81"/>
      <c r="ED207" s="81"/>
      <c r="EE207" s="81"/>
      <c r="EF207" s="81"/>
      <c r="EG207" s="81"/>
      <c r="EH207" s="81"/>
      <c r="EI207" s="81"/>
      <c r="EJ207" s="81"/>
      <c r="EK207" s="81"/>
      <c r="EL207" s="81"/>
      <c r="EM207" s="81"/>
      <c r="EN207" s="81"/>
      <c r="EO207" s="81"/>
      <c r="EP207" s="81"/>
      <c r="EQ207" s="81"/>
      <c r="ER207" s="81"/>
      <c r="ES207" s="81"/>
      <c r="ET207" s="81"/>
      <c r="EU207" s="81"/>
      <c r="EV207" s="81"/>
      <c r="EW207" s="81"/>
      <c r="EX207" s="81"/>
      <c r="EY207" s="81"/>
      <c r="EZ207" s="81"/>
      <c r="FA207" s="81"/>
      <c r="FB207" s="81"/>
      <c r="FC207" s="81"/>
      <c r="FD207" s="81"/>
      <c r="FE207" s="81"/>
      <c r="FF207" s="81"/>
      <c r="FG207" s="81"/>
      <c r="FH207" s="81"/>
      <c r="FI207" s="81"/>
      <c r="FJ207" s="81"/>
      <c r="FK207" s="81"/>
      <c r="FL207" s="81"/>
      <c r="FM207" s="81"/>
      <c r="FN207" s="81"/>
      <c r="FO207" s="81"/>
      <c r="FP207" s="81"/>
      <c r="FQ207" s="81"/>
      <c r="FR207" s="81"/>
      <c r="FS207" s="81"/>
      <c r="FT207" s="81"/>
      <c r="FU207" s="81"/>
      <c r="FV207" s="81"/>
      <c r="FW207" s="81"/>
      <c r="FX207" s="81"/>
      <c r="FY207" s="81"/>
      <c r="FZ207" s="81"/>
      <c r="GA207" s="81"/>
      <c r="GB207" s="81"/>
      <c r="GC207" s="81"/>
      <c r="GD207" s="81"/>
      <c r="GE207" s="81"/>
      <c r="GF207" s="81"/>
      <c r="GG207" s="81"/>
      <c r="GH207" s="81"/>
      <c r="GI207" s="81"/>
      <c r="GJ207" s="81"/>
      <c r="GK207" s="81"/>
      <c r="GL207" s="81"/>
      <c r="GM207" s="81"/>
      <c r="GN207" s="81"/>
      <c r="GO207" s="81"/>
      <c r="GP207" s="81"/>
      <c r="GQ207" s="81"/>
      <c r="GR207" s="81"/>
      <c r="GS207" s="81"/>
      <c r="GT207" s="81"/>
      <c r="GU207" s="81"/>
      <c r="GV207" s="81"/>
      <c r="GW207" s="81"/>
      <c r="GX207" s="81"/>
      <c r="GY207" s="81"/>
      <c r="GZ207" s="81"/>
      <c r="HA207" s="81"/>
      <c r="HB207" s="81"/>
      <c r="HC207" s="81"/>
      <c r="HD207" s="81"/>
      <c r="HE207" s="81"/>
      <c r="HF207" s="81"/>
      <c r="HG207" s="81"/>
      <c r="HH207" s="81"/>
      <c r="HI207" s="81"/>
      <c r="HJ207" s="81"/>
      <c r="HK207" s="81"/>
      <c r="HL207" s="81"/>
      <c r="HM207" s="81"/>
      <c r="HN207" s="81"/>
      <c r="HO207" s="81"/>
      <c r="HP207" s="81"/>
      <c r="HQ207" s="81"/>
      <c r="HR207" s="81"/>
      <c r="HS207" s="81"/>
      <c r="HT207" s="81"/>
      <c r="HU207" s="81"/>
      <c r="HV207" s="81"/>
      <c r="HW207" s="81"/>
      <c r="HX207" s="81"/>
    </row>
    <row r="208" spans="1:232">
      <c r="A208" s="80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  <c r="CH208" s="81"/>
      <c r="CI208" s="81"/>
      <c r="CJ208" s="81"/>
      <c r="CK208" s="81"/>
      <c r="CL208" s="81"/>
      <c r="CM208" s="81"/>
      <c r="CN208" s="81"/>
      <c r="CO208" s="81"/>
      <c r="CP208" s="81"/>
      <c r="CQ208" s="81"/>
      <c r="CR208" s="81"/>
      <c r="CS208" s="81"/>
      <c r="CT208" s="81"/>
      <c r="CU208" s="81"/>
      <c r="CV208" s="81"/>
      <c r="CW208" s="81"/>
      <c r="CX208" s="81"/>
      <c r="CY208" s="81"/>
      <c r="CZ208" s="81"/>
      <c r="DA208" s="81"/>
      <c r="DB208" s="81"/>
      <c r="DC208" s="81"/>
      <c r="DD208" s="81"/>
      <c r="DE208" s="81"/>
      <c r="DF208" s="81"/>
      <c r="DG208" s="81"/>
      <c r="DH208" s="81"/>
      <c r="DI208" s="81"/>
      <c r="DJ208" s="81"/>
      <c r="DK208" s="81"/>
      <c r="DL208" s="81"/>
      <c r="DM208" s="81"/>
      <c r="DN208" s="81"/>
      <c r="DO208" s="81"/>
      <c r="DP208" s="81"/>
      <c r="DQ208" s="81"/>
      <c r="DR208" s="81"/>
      <c r="DS208" s="81"/>
      <c r="DT208" s="81"/>
      <c r="DU208" s="81"/>
      <c r="DV208" s="81"/>
      <c r="DW208" s="81"/>
      <c r="DX208" s="81"/>
      <c r="DY208" s="81"/>
      <c r="DZ208" s="81"/>
      <c r="EA208" s="81"/>
      <c r="EB208" s="81"/>
      <c r="EC208" s="81"/>
      <c r="ED208" s="81"/>
      <c r="EE208" s="81"/>
      <c r="EF208" s="81"/>
      <c r="EG208" s="81"/>
      <c r="EH208" s="81"/>
      <c r="EI208" s="81"/>
      <c r="EJ208" s="81"/>
      <c r="EK208" s="81"/>
      <c r="EL208" s="81"/>
      <c r="EM208" s="81"/>
      <c r="EN208" s="81"/>
      <c r="EO208" s="81"/>
      <c r="EP208" s="81"/>
      <c r="EQ208" s="81"/>
      <c r="ER208" s="81"/>
      <c r="ES208" s="81"/>
      <c r="ET208" s="81"/>
      <c r="EU208" s="81"/>
      <c r="EV208" s="81"/>
      <c r="EW208" s="81"/>
      <c r="EX208" s="81"/>
      <c r="EY208" s="81"/>
      <c r="EZ208" s="81"/>
      <c r="FA208" s="81"/>
      <c r="FB208" s="81"/>
      <c r="FC208" s="81"/>
      <c r="FD208" s="81"/>
      <c r="FE208" s="81"/>
      <c r="FF208" s="81"/>
      <c r="FG208" s="81"/>
      <c r="FH208" s="81"/>
      <c r="FI208" s="81"/>
      <c r="FJ208" s="81"/>
      <c r="FK208" s="81"/>
      <c r="FL208" s="81"/>
      <c r="FM208" s="81"/>
      <c r="FN208" s="81"/>
      <c r="FO208" s="81"/>
      <c r="FP208" s="81"/>
      <c r="FQ208" s="81"/>
      <c r="FR208" s="81"/>
      <c r="FS208" s="81"/>
      <c r="FT208" s="81"/>
      <c r="FU208" s="81"/>
      <c r="FV208" s="81"/>
      <c r="FW208" s="81"/>
      <c r="FX208" s="81"/>
      <c r="FY208" s="81"/>
      <c r="FZ208" s="81"/>
      <c r="GA208" s="81"/>
      <c r="GB208" s="81"/>
      <c r="GC208" s="81"/>
      <c r="GD208" s="81"/>
      <c r="GE208" s="81"/>
      <c r="GF208" s="81"/>
      <c r="GG208" s="81"/>
      <c r="GH208" s="81"/>
      <c r="GI208" s="81"/>
      <c r="GJ208" s="81"/>
      <c r="GK208" s="81"/>
      <c r="GL208" s="81"/>
      <c r="GM208" s="81"/>
      <c r="GN208" s="81"/>
      <c r="GO208" s="81"/>
      <c r="GP208" s="81"/>
      <c r="GQ208" s="81"/>
      <c r="GR208" s="81"/>
      <c r="GS208" s="81"/>
      <c r="GT208" s="81"/>
      <c r="GU208" s="81"/>
      <c r="GV208" s="81"/>
      <c r="GW208" s="81"/>
      <c r="GX208" s="81"/>
      <c r="GY208" s="81"/>
      <c r="GZ208" s="81"/>
      <c r="HA208" s="81"/>
      <c r="HB208" s="81"/>
      <c r="HC208" s="81"/>
      <c r="HD208" s="81"/>
      <c r="HE208" s="81"/>
      <c r="HF208" s="81"/>
      <c r="HG208" s="81"/>
      <c r="HH208" s="81"/>
      <c r="HI208" s="81"/>
      <c r="HJ208" s="81"/>
      <c r="HK208" s="81"/>
      <c r="HL208" s="81"/>
      <c r="HM208" s="81"/>
      <c r="HN208" s="81"/>
      <c r="HO208" s="81"/>
      <c r="HP208" s="81"/>
      <c r="HQ208" s="81"/>
      <c r="HR208" s="81"/>
      <c r="HS208" s="81"/>
      <c r="HT208" s="81"/>
      <c r="HU208" s="81"/>
      <c r="HV208" s="81"/>
      <c r="HW208" s="81"/>
      <c r="HX208" s="81"/>
    </row>
    <row r="209" spans="1:232">
      <c r="A209" s="80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  <c r="CH209" s="81"/>
      <c r="CI209" s="81"/>
      <c r="CJ209" s="81"/>
      <c r="CK209" s="81"/>
      <c r="CL209" s="81"/>
      <c r="CM209" s="81"/>
      <c r="CN209" s="81"/>
      <c r="CO209" s="81"/>
      <c r="CP209" s="81"/>
      <c r="CQ209" s="81"/>
      <c r="CR209" s="81"/>
      <c r="CS209" s="81"/>
      <c r="CT209" s="81"/>
      <c r="CU209" s="81"/>
      <c r="CV209" s="81"/>
      <c r="CW209" s="81"/>
      <c r="CX209" s="81"/>
      <c r="CY209" s="81"/>
      <c r="CZ209" s="81"/>
      <c r="DA209" s="81"/>
      <c r="DB209" s="81"/>
      <c r="DC209" s="81"/>
      <c r="DD209" s="81"/>
      <c r="DE209" s="81"/>
      <c r="DF209" s="81"/>
      <c r="DG209" s="81"/>
      <c r="DH209" s="81"/>
      <c r="DI209" s="81"/>
      <c r="DJ209" s="81"/>
      <c r="DK209" s="81"/>
      <c r="DL209" s="81"/>
      <c r="DM209" s="81"/>
      <c r="DN209" s="81"/>
      <c r="DO209" s="81"/>
      <c r="DP209" s="81"/>
      <c r="DQ209" s="81"/>
      <c r="DR209" s="81"/>
      <c r="DS209" s="81"/>
      <c r="DT209" s="81"/>
      <c r="DU209" s="81"/>
      <c r="DV209" s="81"/>
      <c r="DW209" s="81"/>
      <c r="DX209" s="81"/>
      <c r="DY209" s="81"/>
      <c r="DZ209" s="81"/>
      <c r="EA209" s="81"/>
      <c r="EB209" s="81"/>
      <c r="EC209" s="81"/>
      <c r="ED209" s="81"/>
      <c r="EE209" s="81"/>
      <c r="EF209" s="81"/>
      <c r="EG209" s="81"/>
      <c r="EH209" s="81"/>
      <c r="EI209" s="81"/>
      <c r="EJ209" s="81"/>
      <c r="EK209" s="81"/>
      <c r="EL209" s="81"/>
      <c r="EM209" s="81"/>
      <c r="EN209" s="81"/>
      <c r="EO209" s="81"/>
      <c r="EP209" s="81"/>
      <c r="EQ209" s="81"/>
      <c r="ER209" s="81"/>
      <c r="ES209" s="81"/>
      <c r="ET209" s="81"/>
      <c r="EU209" s="81"/>
      <c r="EV209" s="81"/>
      <c r="EW209" s="81"/>
      <c r="EX209" s="81"/>
      <c r="EY209" s="81"/>
      <c r="EZ209" s="81"/>
      <c r="FA209" s="81"/>
      <c r="FB209" s="81"/>
      <c r="FC209" s="81"/>
      <c r="FD209" s="81"/>
      <c r="FE209" s="81"/>
      <c r="FF209" s="81"/>
      <c r="FG209" s="81"/>
      <c r="FH209" s="81"/>
      <c r="FI209" s="81"/>
      <c r="FJ209" s="81"/>
      <c r="FK209" s="81"/>
      <c r="FL209" s="81"/>
      <c r="FM209" s="81"/>
      <c r="FN209" s="81"/>
      <c r="FO209" s="81"/>
      <c r="FP209" s="81"/>
      <c r="FQ209" s="81"/>
      <c r="FR209" s="81"/>
      <c r="FS209" s="81"/>
      <c r="FT209" s="81"/>
      <c r="FU209" s="81"/>
      <c r="FV209" s="81"/>
      <c r="FW209" s="81"/>
      <c r="FX209" s="81"/>
      <c r="FY209" s="81"/>
      <c r="FZ209" s="81"/>
      <c r="GA209" s="81"/>
      <c r="GB209" s="81"/>
      <c r="GC209" s="81"/>
      <c r="GD209" s="81"/>
      <c r="GE209" s="81"/>
      <c r="GF209" s="81"/>
      <c r="GG209" s="81"/>
      <c r="GH209" s="81"/>
      <c r="GI209" s="81"/>
      <c r="GJ209" s="81"/>
      <c r="GK209" s="81"/>
      <c r="GL209" s="81"/>
      <c r="GM209" s="81"/>
      <c r="GN209" s="81"/>
      <c r="GO209" s="81"/>
      <c r="GP209" s="81"/>
      <c r="GQ209" s="81"/>
      <c r="GR209" s="81"/>
      <c r="GS209" s="81"/>
      <c r="GT209" s="81"/>
      <c r="GU209" s="81"/>
      <c r="GV209" s="81"/>
      <c r="GW209" s="81"/>
      <c r="GX209" s="81"/>
      <c r="GY209" s="81"/>
      <c r="GZ209" s="81"/>
      <c r="HA209" s="81"/>
      <c r="HB209" s="81"/>
      <c r="HC209" s="81"/>
      <c r="HD209" s="81"/>
      <c r="HE209" s="81"/>
      <c r="HF209" s="81"/>
      <c r="HG209" s="81"/>
      <c r="HH209" s="81"/>
      <c r="HI209" s="81"/>
      <c r="HJ209" s="81"/>
      <c r="HK209" s="81"/>
      <c r="HL209" s="81"/>
      <c r="HM209" s="81"/>
      <c r="HN209" s="81"/>
      <c r="HO209" s="81"/>
      <c r="HP209" s="81"/>
      <c r="HQ209" s="81"/>
      <c r="HR209" s="81"/>
      <c r="HS209" s="81"/>
      <c r="HT209" s="81"/>
      <c r="HU209" s="81"/>
      <c r="HV209" s="81"/>
      <c r="HW209" s="81"/>
      <c r="HX209" s="81"/>
    </row>
    <row r="210" spans="1:232">
      <c r="A210" s="80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1"/>
      <c r="BK210" s="81"/>
      <c r="BL210" s="81"/>
      <c r="BM210" s="81"/>
      <c r="BN210" s="81"/>
      <c r="BO210" s="81"/>
      <c r="BP210" s="8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  <c r="CC210" s="81"/>
      <c r="CD210" s="81"/>
      <c r="CE210" s="81"/>
      <c r="CF210" s="81"/>
      <c r="CG210" s="81"/>
      <c r="CH210" s="81"/>
      <c r="CI210" s="81"/>
      <c r="CJ210" s="81"/>
      <c r="CK210" s="81"/>
      <c r="CL210" s="81"/>
      <c r="CM210" s="81"/>
      <c r="CN210" s="81"/>
      <c r="CO210" s="81"/>
      <c r="CP210" s="81"/>
      <c r="CQ210" s="81"/>
      <c r="CR210" s="81"/>
      <c r="CS210" s="81"/>
      <c r="CT210" s="81"/>
      <c r="CU210" s="81"/>
      <c r="CV210" s="81"/>
      <c r="CW210" s="81"/>
      <c r="CX210" s="81"/>
      <c r="CY210" s="81"/>
      <c r="CZ210" s="81"/>
      <c r="DA210" s="81"/>
      <c r="DB210" s="81"/>
      <c r="DC210" s="81"/>
      <c r="DD210" s="81"/>
      <c r="DE210" s="81"/>
      <c r="DF210" s="81"/>
      <c r="DG210" s="81"/>
      <c r="DH210" s="81"/>
      <c r="DI210" s="81"/>
      <c r="DJ210" s="81"/>
      <c r="DK210" s="81"/>
      <c r="DL210" s="81"/>
      <c r="DM210" s="81"/>
      <c r="DN210" s="81"/>
      <c r="DO210" s="81"/>
      <c r="DP210" s="81"/>
      <c r="DQ210" s="81"/>
      <c r="DR210" s="81"/>
      <c r="DS210" s="81"/>
      <c r="DT210" s="81"/>
      <c r="DU210" s="81"/>
      <c r="DV210" s="81"/>
      <c r="DW210" s="81"/>
      <c r="DX210" s="81"/>
      <c r="DY210" s="81"/>
      <c r="DZ210" s="81"/>
      <c r="EA210" s="81"/>
      <c r="EB210" s="81"/>
      <c r="EC210" s="81"/>
      <c r="ED210" s="81"/>
      <c r="EE210" s="81"/>
      <c r="EF210" s="81"/>
      <c r="EG210" s="81"/>
      <c r="EH210" s="81"/>
      <c r="EI210" s="81"/>
      <c r="EJ210" s="81"/>
      <c r="EK210" s="81"/>
      <c r="EL210" s="81"/>
      <c r="EM210" s="81"/>
      <c r="EN210" s="81"/>
      <c r="EO210" s="81"/>
      <c r="EP210" s="81"/>
      <c r="EQ210" s="81"/>
      <c r="ER210" s="81"/>
      <c r="ES210" s="81"/>
      <c r="ET210" s="81"/>
      <c r="EU210" s="81"/>
      <c r="EV210" s="81"/>
      <c r="EW210" s="81"/>
      <c r="EX210" s="81"/>
      <c r="EY210" s="81"/>
      <c r="EZ210" s="81"/>
      <c r="FA210" s="81"/>
      <c r="FB210" s="81"/>
      <c r="FC210" s="81"/>
      <c r="FD210" s="81"/>
      <c r="FE210" s="81"/>
      <c r="FF210" s="81"/>
      <c r="FG210" s="81"/>
      <c r="FH210" s="81"/>
      <c r="FI210" s="81"/>
      <c r="FJ210" s="81"/>
      <c r="FK210" s="81"/>
      <c r="FL210" s="81"/>
      <c r="FM210" s="81"/>
      <c r="FN210" s="81"/>
      <c r="FO210" s="81"/>
      <c r="FP210" s="81"/>
      <c r="FQ210" s="81"/>
      <c r="FR210" s="81"/>
      <c r="FS210" s="81"/>
      <c r="FT210" s="81"/>
      <c r="FU210" s="81"/>
      <c r="FV210" s="81"/>
      <c r="FW210" s="81"/>
      <c r="FX210" s="81"/>
      <c r="FY210" s="81"/>
      <c r="FZ210" s="81"/>
      <c r="GA210" s="81"/>
      <c r="GB210" s="81"/>
      <c r="GC210" s="81"/>
      <c r="GD210" s="81"/>
      <c r="GE210" s="81"/>
      <c r="GF210" s="81"/>
      <c r="GG210" s="81"/>
      <c r="GH210" s="81"/>
      <c r="GI210" s="81"/>
      <c r="GJ210" s="81"/>
      <c r="GK210" s="81"/>
      <c r="GL210" s="81"/>
      <c r="GM210" s="81"/>
      <c r="GN210" s="81"/>
      <c r="GO210" s="81"/>
      <c r="GP210" s="81"/>
      <c r="GQ210" s="81"/>
      <c r="GR210" s="81"/>
      <c r="GS210" s="81"/>
      <c r="GT210" s="81"/>
      <c r="GU210" s="81"/>
      <c r="GV210" s="81"/>
      <c r="GW210" s="81"/>
      <c r="GX210" s="81"/>
      <c r="GY210" s="81"/>
      <c r="GZ210" s="81"/>
      <c r="HA210" s="81"/>
      <c r="HB210" s="81"/>
      <c r="HC210" s="81"/>
      <c r="HD210" s="81"/>
      <c r="HE210" s="81"/>
      <c r="HF210" s="81"/>
      <c r="HG210" s="81"/>
      <c r="HH210" s="81"/>
      <c r="HI210" s="81"/>
      <c r="HJ210" s="81"/>
      <c r="HK210" s="81"/>
      <c r="HL210" s="81"/>
      <c r="HM210" s="81"/>
      <c r="HN210" s="81"/>
      <c r="HO210" s="81"/>
      <c r="HP210" s="81"/>
      <c r="HQ210" s="81"/>
      <c r="HR210" s="81"/>
      <c r="HS210" s="81"/>
      <c r="HT210" s="81"/>
      <c r="HU210" s="81"/>
      <c r="HV210" s="81"/>
      <c r="HW210" s="81"/>
      <c r="HX210" s="81"/>
    </row>
    <row r="211" spans="1:232">
      <c r="A211" s="80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  <c r="BM211" s="81"/>
      <c r="BN211" s="81"/>
      <c r="BO211" s="81"/>
      <c r="BP211" s="8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  <c r="CC211" s="81"/>
      <c r="CD211" s="81"/>
      <c r="CE211" s="81"/>
      <c r="CF211" s="81"/>
      <c r="CG211" s="81"/>
      <c r="CH211" s="81"/>
      <c r="CI211" s="81"/>
      <c r="CJ211" s="81"/>
      <c r="CK211" s="81"/>
      <c r="CL211" s="81"/>
      <c r="CM211" s="81"/>
      <c r="CN211" s="81"/>
      <c r="CO211" s="81"/>
      <c r="CP211" s="81"/>
      <c r="CQ211" s="81"/>
      <c r="CR211" s="81"/>
      <c r="CS211" s="81"/>
      <c r="CT211" s="81"/>
      <c r="CU211" s="81"/>
      <c r="CV211" s="81"/>
      <c r="CW211" s="81"/>
      <c r="CX211" s="81"/>
      <c r="CY211" s="81"/>
      <c r="CZ211" s="81"/>
      <c r="DA211" s="81"/>
      <c r="DB211" s="81"/>
      <c r="DC211" s="81"/>
      <c r="DD211" s="81"/>
      <c r="DE211" s="81"/>
      <c r="DF211" s="81"/>
      <c r="DG211" s="81"/>
      <c r="DH211" s="81"/>
      <c r="DI211" s="81"/>
      <c r="DJ211" s="81"/>
      <c r="DK211" s="81"/>
      <c r="DL211" s="81"/>
      <c r="DM211" s="81"/>
      <c r="DN211" s="81"/>
      <c r="DO211" s="81"/>
      <c r="DP211" s="81"/>
      <c r="DQ211" s="81"/>
      <c r="DR211" s="81"/>
      <c r="DS211" s="81"/>
      <c r="DT211" s="81"/>
      <c r="DU211" s="81"/>
      <c r="DV211" s="81"/>
      <c r="DW211" s="81"/>
      <c r="DX211" s="81"/>
      <c r="DY211" s="81"/>
      <c r="DZ211" s="81"/>
      <c r="EA211" s="81"/>
      <c r="EB211" s="81"/>
      <c r="EC211" s="81"/>
      <c r="ED211" s="81"/>
      <c r="EE211" s="81"/>
      <c r="EF211" s="81"/>
      <c r="EG211" s="81"/>
      <c r="EH211" s="81"/>
      <c r="EI211" s="81"/>
      <c r="EJ211" s="81"/>
      <c r="EK211" s="81"/>
      <c r="EL211" s="81"/>
      <c r="EM211" s="81"/>
      <c r="EN211" s="81"/>
      <c r="EO211" s="81"/>
      <c r="EP211" s="81"/>
      <c r="EQ211" s="81"/>
      <c r="ER211" s="81"/>
      <c r="ES211" s="81"/>
      <c r="ET211" s="81"/>
      <c r="EU211" s="81"/>
      <c r="EV211" s="81"/>
      <c r="EW211" s="81"/>
      <c r="EX211" s="81"/>
      <c r="EY211" s="81"/>
      <c r="EZ211" s="81"/>
      <c r="FA211" s="81"/>
      <c r="FB211" s="81"/>
      <c r="FC211" s="81"/>
      <c r="FD211" s="81"/>
      <c r="FE211" s="81"/>
      <c r="FF211" s="81"/>
      <c r="FG211" s="81"/>
      <c r="FH211" s="81"/>
      <c r="FI211" s="81"/>
      <c r="FJ211" s="81"/>
      <c r="FK211" s="81"/>
      <c r="FL211" s="81"/>
      <c r="FM211" s="81"/>
      <c r="FN211" s="81"/>
      <c r="FO211" s="81"/>
      <c r="FP211" s="81"/>
      <c r="FQ211" s="81"/>
      <c r="FR211" s="81"/>
      <c r="FS211" s="81"/>
      <c r="FT211" s="81"/>
      <c r="FU211" s="81"/>
      <c r="FV211" s="81"/>
      <c r="FW211" s="81"/>
      <c r="FX211" s="81"/>
      <c r="FY211" s="81"/>
      <c r="FZ211" s="81"/>
      <c r="GA211" s="81"/>
      <c r="GB211" s="81"/>
      <c r="GC211" s="81"/>
      <c r="GD211" s="81"/>
      <c r="GE211" s="81"/>
      <c r="GF211" s="81"/>
      <c r="GG211" s="81"/>
      <c r="GH211" s="81"/>
      <c r="GI211" s="81"/>
      <c r="GJ211" s="81"/>
      <c r="GK211" s="81"/>
      <c r="GL211" s="81"/>
      <c r="GM211" s="81"/>
      <c r="GN211" s="81"/>
      <c r="GO211" s="81"/>
      <c r="GP211" s="81"/>
      <c r="GQ211" s="81"/>
      <c r="GR211" s="81"/>
      <c r="GS211" s="81"/>
      <c r="GT211" s="81"/>
      <c r="GU211" s="81"/>
      <c r="GV211" s="81"/>
      <c r="GW211" s="81"/>
      <c r="GX211" s="81"/>
      <c r="GY211" s="81"/>
      <c r="GZ211" s="81"/>
      <c r="HA211" s="81"/>
      <c r="HB211" s="81"/>
      <c r="HC211" s="81"/>
      <c r="HD211" s="81"/>
      <c r="HE211" s="81"/>
      <c r="HF211" s="81"/>
      <c r="HG211" s="81"/>
      <c r="HH211" s="81"/>
      <c r="HI211" s="81"/>
      <c r="HJ211" s="81"/>
      <c r="HK211" s="81"/>
      <c r="HL211" s="81"/>
      <c r="HM211" s="81"/>
      <c r="HN211" s="81"/>
      <c r="HO211" s="81"/>
      <c r="HP211" s="81"/>
      <c r="HQ211" s="81"/>
      <c r="HR211" s="81"/>
      <c r="HS211" s="81"/>
      <c r="HT211" s="81"/>
      <c r="HU211" s="81"/>
      <c r="HV211" s="81"/>
      <c r="HW211" s="81"/>
      <c r="HX211" s="81"/>
    </row>
    <row r="212" spans="1:232">
      <c r="A212" s="80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  <c r="BO212" s="81"/>
      <c r="BP212" s="8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  <c r="CC212" s="81"/>
      <c r="CD212" s="81"/>
      <c r="CE212" s="81"/>
      <c r="CF212" s="81"/>
      <c r="CG212" s="81"/>
      <c r="CH212" s="81"/>
      <c r="CI212" s="81"/>
      <c r="CJ212" s="81"/>
      <c r="CK212" s="81"/>
      <c r="CL212" s="81"/>
      <c r="CM212" s="81"/>
      <c r="CN212" s="81"/>
      <c r="CO212" s="81"/>
      <c r="CP212" s="81"/>
      <c r="CQ212" s="81"/>
      <c r="CR212" s="81"/>
      <c r="CS212" s="81"/>
      <c r="CT212" s="81"/>
      <c r="CU212" s="81"/>
      <c r="CV212" s="81"/>
      <c r="CW212" s="81"/>
      <c r="CX212" s="81"/>
      <c r="CY212" s="81"/>
      <c r="CZ212" s="81"/>
      <c r="DA212" s="81"/>
      <c r="DB212" s="81"/>
      <c r="DC212" s="81"/>
      <c r="DD212" s="81"/>
      <c r="DE212" s="81"/>
      <c r="DF212" s="81"/>
      <c r="DG212" s="81"/>
      <c r="DH212" s="81"/>
      <c r="DI212" s="81"/>
      <c r="DJ212" s="81"/>
      <c r="DK212" s="81"/>
      <c r="DL212" s="81"/>
      <c r="DM212" s="81"/>
      <c r="DN212" s="81"/>
      <c r="DO212" s="81"/>
      <c r="DP212" s="81"/>
      <c r="DQ212" s="81"/>
      <c r="DR212" s="81"/>
      <c r="DS212" s="81"/>
      <c r="DT212" s="81"/>
      <c r="DU212" s="81"/>
      <c r="DV212" s="81"/>
      <c r="DW212" s="81"/>
      <c r="DX212" s="81"/>
      <c r="DY212" s="81"/>
      <c r="DZ212" s="81"/>
      <c r="EA212" s="81"/>
      <c r="EB212" s="81"/>
      <c r="EC212" s="81"/>
      <c r="ED212" s="81"/>
      <c r="EE212" s="81"/>
      <c r="EF212" s="81"/>
      <c r="EG212" s="81"/>
      <c r="EH212" s="81"/>
      <c r="EI212" s="81"/>
      <c r="EJ212" s="81"/>
      <c r="EK212" s="81"/>
      <c r="EL212" s="81"/>
      <c r="EM212" s="81"/>
      <c r="EN212" s="81"/>
      <c r="EO212" s="81"/>
      <c r="EP212" s="81"/>
      <c r="EQ212" s="81"/>
      <c r="ER212" s="81"/>
      <c r="ES212" s="81"/>
      <c r="ET212" s="81"/>
      <c r="EU212" s="81"/>
      <c r="EV212" s="81"/>
      <c r="EW212" s="81"/>
      <c r="EX212" s="81"/>
      <c r="EY212" s="81"/>
      <c r="EZ212" s="81"/>
      <c r="FA212" s="81"/>
      <c r="FB212" s="81"/>
      <c r="FC212" s="81"/>
      <c r="FD212" s="81"/>
      <c r="FE212" s="81"/>
      <c r="FF212" s="81"/>
      <c r="FG212" s="81"/>
      <c r="FH212" s="81"/>
      <c r="FI212" s="81"/>
      <c r="FJ212" s="81"/>
      <c r="FK212" s="81"/>
      <c r="FL212" s="81"/>
      <c r="FM212" s="81"/>
      <c r="FN212" s="81"/>
      <c r="FO212" s="81"/>
      <c r="FP212" s="81"/>
      <c r="FQ212" s="81"/>
      <c r="FR212" s="81"/>
      <c r="FS212" s="81"/>
      <c r="FT212" s="81"/>
      <c r="FU212" s="81"/>
      <c r="FV212" s="81"/>
      <c r="FW212" s="81"/>
      <c r="FX212" s="81"/>
      <c r="FY212" s="81"/>
      <c r="FZ212" s="81"/>
      <c r="GA212" s="81"/>
      <c r="GB212" s="81"/>
      <c r="GC212" s="81"/>
      <c r="GD212" s="81"/>
      <c r="GE212" s="81"/>
      <c r="GF212" s="81"/>
      <c r="GG212" s="81"/>
      <c r="GH212" s="81"/>
      <c r="GI212" s="81"/>
      <c r="GJ212" s="81"/>
      <c r="GK212" s="81"/>
      <c r="GL212" s="81"/>
      <c r="GM212" s="81"/>
      <c r="GN212" s="81"/>
      <c r="GO212" s="81"/>
      <c r="GP212" s="81"/>
      <c r="GQ212" s="81"/>
      <c r="GR212" s="81"/>
      <c r="GS212" s="81"/>
      <c r="GT212" s="81"/>
      <c r="GU212" s="81"/>
      <c r="GV212" s="81"/>
      <c r="GW212" s="81"/>
      <c r="GX212" s="81"/>
      <c r="GY212" s="81"/>
      <c r="GZ212" s="81"/>
      <c r="HA212" s="81"/>
      <c r="HB212" s="81"/>
      <c r="HC212" s="81"/>
      <c r="HD212" s="81"/>
      <c r="HE212" s="81"/>
      <c r="HF212" s="81"/>
      <c r="HG212" s="81"/>
      <c r="HH212" s="81"/>
      <c r="HI212" s="81"/>
      <c r="HJ212" s="81"/>
      <c r="HK212" s="81"/>
      <c r="HL212" s="81"/>
      <c r="HM212" s="81"/>
      <c r="HN212" s="81"/>
      <c r="HO212" s="81"/>
      <c r="HP212" s="81"/>
      <c r="HQ212" s="81"/>
      <c r="HR212" s="81"/>
      <c r="HS212" s="81"/>
      <c r="HT212" s="81"/>
      <c r="HU212" s="81"/>
      <c r="HV212" s="81"/>
      <c r="HW212" s="81"/>
      <c r="HX212" s="81"/>
    </row>
    <row r="213" spans="1:232">
      <c r="A213" s="80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/>
      <c r="BF213" s="81"/>
      <c r="BG213" s="81"/>
      <c r="BH213" s="81"/>
      <c r="BI213" s="81"/>
      <c r="BJ213" s="81"/>
      <c r="BK213" s="81"/>
      <c r="BL213" s="81"/>
      <c r="BM213" s="81"/>
      <c r="BN213" s="81"/>
      <c r="BO213" s="81"/>
      <c r="BP213" s="8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  <c r="CC213" s="81"/>
      <c r="CD213" s="81"/>
      <c r="CE213" s="81"/>
      <c r="CF213" s="81"/>
      <c r="CG213" s="81"/>
      <c r="CH213" s="81"/>
      <c r="CI213" s="81"/>
      <c r="CJ213" s="81"/>
      <c r="CK213" s="81"/>
      <c r="CL213" s="81"/>
      <c r="CM213" s="81"/>
      <c r="CN213" s="81"/>
      <c r="CO213" s="81"/>
      <c r="CP213" s="81"/>
      <c r="CQ213" s="81"/>
      <c r="CR213" s="81"/>
      <c r="CS213" s="81"/>
      <c r="CT213" s="81"/>
      <c r="CU213" s="81"/>
      <c r="CV213" s="81"/>
      <c r="CW213" s="81"/>
      <c r="CX213" s="81"/>
      <c r="CY213" s="81"/>
      <c r="CZ213" s="81"/>
      <c r="DA213" s="81"/>
      <c r="DB213" s="81"/>
      <c r="DC213" s="81"/>
      <c r="DD213" s="81"/>
      <c r="DE213" s="81"/>
      <c r="DF213" s="81"/>
      <c r="DG213" s="81"/>
      <c r="DH213" s="81"/>
      <c r="DI213" s="81"/>
      <c r="DJ213" s="81"/>
      <c r="DK213" s="81"/>
      <c r="DL213" s="81"/>
      <c r="DM213" s="81"/>
      <c r="DN213" s="81"/>
      <c r="DO213" s="81"/>
      <c r="DP213" s="81"/>
      <c r="DQ213" s="81"/>
      <c r="DR213" s="81"/>
      <c r="DS213" s="81"/>
      <c r="DT213" s="81"/>
      <c r="DU213" s="81"/>
      <c r="DV213" s="81"/>
      <c r="DW213" s="81"/>
      <c r="DX213" s="81"/>
      <c r="DY213" s="81"/>
      <c r="DZ213" s="81"/>
      <c r="EA213" s="81"/>
      <c r="EB213" s="81"/>
      <c r="EC213" s="81"/>
      <c r="ED213" s="81"/>
      <c r="EE213" s="81"/>
      <c r="EF213" s="81"/>
      <c r="EG213" s="81"/>
      <c r="EH213" s="81"/>
      <c r="EI213" s="81"/>
      <c r="EJ213" s="81"/>
      <c r="EK213" s="81"/>
      <c r="EL213" s="81"/>
      <c r="EM213" s="81"/>
      <c r="EN213" s="81"/>
      <c r="EO213" s="81"/>
      <c r="EP213" s="81"/>
      <c r="EQ213" s="81"/>
      <c r="ER213" s="81"/>
      <c r="ES213" s="81"/>
      <c r="ET213" s="81"/>
      <c r="EU213" s="81"/>
      <c r="EV213" s="81"/>
      <c r="EW213" s="81"/>
      <c r="EX213" s="81"/>
      <c r="EY213" s="81"/>
      <c r="EZ213" s="81"/>
      <c r="FA213" s="81"/>
      <c r="FB213" s="81"/>
      <c r="FC213" s="81"/>
      <c r="FD213" s="81"/>
      <c r="FE213" s="81"/>
      <c r="FF213" s="81"/>
      <c r="FG213" s="81"/>
      <c r="FH213" s="81"/>
      <c r="FI213" s="81"/>
      <c r="FJ213" s="81"/>
      <c r="FK213" s="81"/>
      <c r="FL213" s="81"/>
      <c r="FM213" s="81"/>
      <c r="FN213" s="81"/>
      <c r="FO213" s="81"/>
      <c r="FP213" s="81"/>
      <c r="FQ213" s="81"/>
      <c r="FR213" s="81"/>
      <c r="FS213" s="81"/>
      <c r="FT213" s="81"/>
      <c r="FU213" s="81"/>
      <c r="FV213" s="81"/>
      <c r="FW213" s="81"/>
      <c r="FX213" s="81"/>
      <c r="FY213" s="81"/>
      <c r="FZ213" s="81"/>
      <c r="GA213" s="81"/>
      <c r="GB213" s="81"/>
      <c r="GC213" s="81"/>
      <c r="GD213" s="81"/>
      <c r="GE213" s="81"/>
      <c r="GF213" s="81"/>
      <c r="GG213" s="81"/>
      <c r="GH213" s="81"/>
      <c r="GI213" s="81"/>
      <c r="GJ213" s="81"/>
      <c r="GK213" s="81"/>
      <c r="GL213" s="81"/>
      <c r="GM213" s="81"/>
      <c r="GN213" s="81"/>
      <c r="GO213" s="81"/>
      <c r="GP213" s="81"/>
      <c r="GQ213" s="81"/>
      <c r="GR213" s="81"/>
      <c r="GS213" s="81"/>
      <c r="GT213" s="81"/>
      <c r="GU213" s="81"/>
      <c r="GV213" s="81"/>
      <c r="GW213" s="81"/>
      <c r="GX213" s="81"/>
      <c r="GY213" s="81"/>
      <c r="GZ213" s="81"/>
      <c r="HA213" s="81"/>
      <c r="HB213" s="81"/>
      <c r="HC213" s="81"/>
      <c r="HD213" s="81"/>
      <c r="HE213" s="81"/>
      <c r="HF213" s="81"/>
      <c r="HG213" s="81"/>
      <c r="HH213" s="81"/>
      <c r="HI213" s="81"/>
      <c r="HJ213" s="81"/>
      <c r="HK213" s="81"/>
      <c r="HL213" s="81"/>
      <c r="HM213" s="81"/>
      <c r="HN213" s="81"/>
      <c r="HO213" s="81"/>
      <c r="HP213" s="81"/>
      <c r="HQ213" s="81"/>
      <c r="HR213" s="81"/>
      <c r="HS213" s="81"/>
      <c r="HT213" s="81"/>
      <c r="HU213" s="81"/>
      <c r="HV213" s="81"/>
      <c r="HW213" s="81"/>
      <c r="HX213" s="81"/>
    </row>
    <row r="214" spans="1:232">
      <c r="A214" s="80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  <c r="BE214" s="81"/>
      <c r="BF214" s="81"/>
      <c r="BG214" s="81"/>
      <c r="BH214" s="81"/>
      <c r="BI214" s="81"/>
      <c r="BJ214" s="81"/>
      <c r="BK214" s="81"/>
      <c r="BL214" s="81"/>
      <c r="BM214" s="81"/>
      <c r="BN214" s="81"/>
      <c r="BO214" s="81"/>
      <c r="BP214" s="8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  <c r="CC214" s="81"/>
      <c r="CD214" s="81"/>
      <c r="CE214" s="81"/>
      <c r="CF214" s="81"/>
      <c r="CG214" s="81"/>
      <c r="CH214" s="81"/>
      <c r="CI214" s="81"/>
      <c r="CJ214" s="81"/>
      <c r="CK214" s="81"/>
      <c r="CL214" s="81"/>
      <c r="CM214" s="81"/>
      <c r="CN214" s="81"/>
      <c r="CO214" s="81"/>
      <c r="CP214" s="81"/>
      <c r="CQ214" s="81"/>
      <c r="CR214" s="81"/>
      <c r="CS214" s="81"/>
      <c r="CT214" s="81"/>
      <c r="CU214" s="81"/>
      <c r="CV214" s="81"/>
      <c r="CW214" s="81"/>
      <c r="CX214" s="81"/>
      <c r="CY214" s="81"/>
      <c r="CZ214" s="81"/>
      <c r="DA214" s="81"/>
      <c r="DB214" s="81"/>
      <c r="DC214" s="81"/>
      <c r="DD214" s="81"/>
      <c r="DE214" s="81"/>
      <c r="DF214" s="81"/>
      <c r="DG214" s="81"/>
      <c r="DH214" s="81"/>
      <c r="DI214" s="81"/>
      <c r="DJ214" s="81"/>
      <c r="DK214" s="81"/>
      <c r="DL214" s="81"/>
      <c r="DM214" s="81"/>
      <c r="DN214" s="81"/>
      <c r="DO214" s="81"/>
      <c r="DP214" s="81"/>
      <c r="DQ214" s="81"/>
      <c r="DR214" s="81"/>
      <c r="DS214" s="81"/>
      <c r="DT214" s="81"/>
      <c r="DU214" s="81"/>
      <c r="DV214" s="81"/>
      <c r="DW214" s="81"/>
      <c r="DX214" s="81"/>
      <c r="DY214" s="81"/>
      <c r="DZ214" s="81"/>
      <c r="EA214" s="81"/>
      <c r="EB214" s="81"/>
      <c r="EC214" s="81"/>
      <c r="ED214" s="81"/>
      <c r="EE214" s="81"/>
      <c r="EF214" s="81"/>
      <c r="EG214" s="81"/>
      <c r="EH214" s="81"/>
      <c r="EI214" s="81"/>
      <c r="EJ214" s="81"/>
      <c r="EK214" s="81"/>
      <c r="EL214" s="81"/>
      <c r="EM214" s="81"/>
      <c r="EN214" s="81"/>
      <c r="EO214" s="81"/>
      <c r="EP214" s="81"/>
      <c r="EQ214" s="81"/>
      <c r="ER214" s="81"/>
      <c r="ES214" s="81"/>
      <c r="ET214" s="81"/>
      <c r="EU214" s="81"/>
      <c r="EV214" s="81"/>
      <c r="EW214" s="81"/>
      <c r="EX214" s="81"/>
      <c r="EY214" s="81"/>
      <c r="EZ214" s="81"/>
      <c r="FA214" s="81"/>
      <c r="FB214" s="81"/>
      <c r="FC214" s="81"/>
      <c r="FD214" s="81"/>
      <c r="FE214" s="81"/>
      <c r="FF214" s="81"/>
      <c r="FG214" s="81"/>
      <c r="FH214" s="81"/>
      <c r="FI214" s="81"/>
      <c r="FJ214" s="81"/>
      <c r="FK214" s="81"/>
      <c r="FL214" s="81"/>
      <c r="FM214" s="81"/>
      <c r="FN214" s="81"/>
      <c r="FO214" s="81"/>
      <c r="FP214" s="81"/>
      <c r="FQ214" s="81"/>
      <c r="FR214" s="81"/>
      <c r="FS214" s="81"/>
      <c r="FT214" s="81"/>
      <c r="FU214" s="81"/>
      <c r="FV214" s="81"/>
      <c r="FW214" s="81"/>
      <c r="FX214" s="81"/>
      <c r="FY214" s="81"/>
      <c r="FZ214" s="81"/>
      <c r="GA214" s="81"/>
      <c r="GB214" s="81"/>
      <c r="GC214" s="81"/>
      <c r="GD214" s="81"/>
      <c r="GE214" s="81"/>
      <c r="GF214" s="81"/>
      <c r="GG214" s="81"/>
      <c r="GH214" s="81"/>
      <c r="GI214" s="81"/>
      <c r="GJ214" s="81"/>
      <c r="GK214" s="81"/>
      <c r="GL214" s="81"/>
      <c r="GM214" s="81"/>
      <c r="GN214" s="81"/>
      <c r="GO214" s="81"/>
      <c r="GP214" s="81"/>
      <c r="GQ214" s="81"/>
      <c r="GR214" s="81"/>
      <c r="GS214" s="81"/>
      <c r="GT214" s="81"/>
      <c r="GU214" s="81"/>
      <c r="GV214" s="81"/>
      <c r="GW214" s="81"/>
      <c r="GX214" s="81"/>
      <c r="GY214" s="81"/>
      <c r="GZ214" s="81"/>
      <c r="HA214" s="81"/>
      <c r="HB214" s="81"/>
      <c r="HC214" s="81"/>
      <c r="HD214" s="81"/>
      <c r="HE214" s="81"/>
      <c r="HF214" s="81"/>
      <c r="HG214" s="81"/>
      <c r="HH214" s="81"/>
      <c r="HI214" s="81"/>
      <c r="HJ214" s="81"/>
      <c r="HK214" s="81"/>
      <c r="HL214" s="81"/>
      <c r="HM214" s="81"/>
      <c r="HN214" s="81"/>
      <c r="HO214" s="81"/>
      <c r="HP214" s="81"/>
      <c r="HQ214" s="81"/>
      <c r="HR214" s="81"/>
      <c r="HS214" s="81"/>
      <c r="HT214" s="81"/>
      <c r="HU214" s="81"/>
      <c r="HV214" s="81"/>
      <c r="HW214" s="81"/>
      <c r="HX214" s="81"/>
    </row>
    <row r="215" spans="1:232">
      <c r="A215" s="80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  <c r="BH215" s="81"/>
      <c r="BI215" s="81"/>
      <c r="BJ215" s="81"/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/>
      <c r="BX215" s="81"/>
      <c r="BY215" s="81"/>
      <c r="BZ215" s="81"/>
      <c r="CA215" s="81"/>
      <c r="CB215" s="81"/>
      <c r="CC215" s="81"/>
      <c r="CD215" s="81"/>
      <c r="CE215" s="81"/>
      <c r="CF215" s="81"/>
      <c r="CG215" s="81"/>
      <c r="CH215" s="81"/>
      <c r="CI215" s="81"/>
      <c r="CJ215" s="81"/>
      <c r="CK215" s="81"/>
      <c r="CL215" s="81"/>
      <c r="CM215" s="81"/>
      <c r="CN215" s="81"/>
      <c r="CO215" s="81"/>
      <c r="CP215" s="81"/>
      <c r="CQ215" s="81"/>
      <c r="CR215" s="81"/>
      <c r="CS215" s="81"/>
      <c r="CT215" s="81"/>
      <c r="CU215" s="81"/>
      <c r="CV215" s="81"/>
      <c r="CW215" s="81"/>
      <c r="CX215" s="81"/>
      <c r="CY215" s="81"/>
      <c r="CZ215" s="81"/>
      <c r="DA215" s="81"/>
      <c r="DB215" s="81"/>
      <c r="DC215" s="81"/>
      <c r="DD215" s="81"/>
      <c r="DE215" s="81"/>
      <c r="DF215" s="81"/>
      <c r="DG215" s="81"/>
      <c r="DH215" s="81"/>
      <c r="DI215" s="81"/>
      <c r="DJ215" s="81"/>
      <c r="DK215" s="81"/>
      <c r="DL215" s="81"/>
      <c r="DM215" s="81"/>
      <c r="DN215" s="81"/>
      <c r="DO215" s="81"/>
      <c r="DP215" s="81"/>
      <c r="DQ215" s="81"/>
      <c r="DR215" s="81"/>
      <c r="DS215" s="81"/>
      <c r="DT215" s="81"/>
      <c r="DU215" s="81"/>
      <c r="DV215" s="81"/>
      <c r="DW215" s="81"/>
      <c r="DX215" s="81"/>
      <c r="DY215" s="81"/>
      <c r="DZ215" s="81"/>
      <c r="EA215" s="81"/>
      <c r="EB215" s="81"/>
      <c r="EC215" s="81"/>
      <c r="ED215" s="81"/>
      <c r="EE215" s="81"/>
      <c r="EF215" s="81"/>
      <c r="EG215" s="81"/>
      <c r="EH215" s="81"/>
      <c r="EI215" s="81"/>
      <c r="EJ215" s="81"/>
      <c r="EK215" s="81"/>
      <c r="EL215" s="81"/>
      <c r="EM215" s="81"/>
      <c r="EN215" s="81"/>
      <c r="EO215" s="81"/>
      <c r="EP215" s="81"/>
      <c r="EQ215" s="81"/>
      <c r="ER215" s="81"/>
      <c r="ES215" s="81"/>
      <c r="ET215" s="81"/>
      <c r="EU215" s="81"/>
      <c r="EV215" s="81"/>
      <c r="EW215" s="81"/>
      <c r="EX215" s="81"/>
      <c r="EY215" s="81"/>
      <c r="EZ215" s="81"/>
      <c r="FA215" s="81"/>
      <c r="FB215" s="81"/>
      <c r="FC215" s="81"/>
      <c r="FD215" s="81"/>
      <c r="FE215" s="81"/>
      <c r="FF215" s="81"/>
      <c r="FG215" s="81"/>
      <c r="FH215" s="81"/>
      <c r="FI215" s="81"/>
      <c r="FJ215" s="81"/>
      <c r="FK215" s="81"/>
      <c r="FL215" s="81"/>
      <c r="FM215" s="81"/>
      <c r="FN215" s="81"/>
      <c r="FO215" s="81"/>
      <c r="FP215" s="81"/>
      <c r="FQ215" s="81"/>
      <c r="FR215" s="81"/>
      <c r="FS215" s="81"/>
      <c r="FT215" s="81"/>
      <c r="FU215" s="81"/>
      <c r="FV215" s="81"/>
      <c r="FW215" s="81"/>
      <c r="FX215" s="81"/>
      <c r="FY215" s="81"/>
      <c r="FZ215" s="81"/>
      <c r="GA215" s="81"/>
      <c r="GB215" s="81"/>
      <c r="GC215" s="81"/>
      <c r="GD215" s="81"/>
      <c r="GE215" s="81"/>
      <c r="GF215" s="81"/>
      <c r="GG215" s="81"/>
      <c r="GH215" s="81"/>
      <c r="GI215" s="81"/>
      <c r="GJ215" s="81"/>
      <c r="GK215" s="81"/>
      <c r="GL215" s="81"/>
      <c r="GM215" s="81"/>
      <c r="GN215" s="81"/>
      <c r="GO215" s="81"/>
      <c r="GP215" s="81"/>
      <c r="GQ215" s="81"/>
      <c r="GR215" s="81"/>
      <c r="GS215" s="81"/>
      <c r="GT215" s="81"/>
      <c r="GU215" s="81"/>
      <c r="GV215" s="81"/>
      <c r="GW215" s="81"/>
      <c r="GX215" s="81"/>
      <c r="GY215" s="81"/>
      <c r="GZ215" s="81"/>
      <c r="HA215" s="81"/>
      <c r="HB215" s="81"/>
      <c r="HC215" s="81"/>
      <c r="HD215" s="81"/>
      <c r="HE215" s="81"/>
      <c r="HF215" s="81"/>
      <c r="HG215" s="81"/>
      <c r="HH215" s="81"/>
      <c r="HI215" s="81"/>
      <c r="HJ215" s="81"/>
      <c r="HK215" s="81"/>
      <c r="HL215" s="81"/>
      <c r="HM215" s="81"/>
      <c r="HN215" s="81"/>
      <c r="HO215" s="81"/>
      <c r="HP215" s="81"/>
      <c r="HQ215" s="81"/>
      <c r="HR215" s="81"/>
      <c r="HS215" s="81"/>
      <c r="HT215" s="81"/>
      <c r="HU215" s="81"/>
      <c r="HV215" s="81"/>
      <c r="HW215" s="81"/>
      <c r="HX215" s="81"/>
    </row>
    <row r="216" spans="1:232">
      <c r="A216" s="80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  <c r="BH216" s="81"/>
      <c r="BI216" s="81"/>
      <c r="BJ216" s="81"/>
      <c r="BK216" s="81"/>
      <c r="BL216" s="81"/>
      <c r="BM216" s="81"/>
      <c r="BN216" s="81"/>
      <c r="BO216" s="81"/>
      <c r="BP216" s="8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  <c r="CC216" s="81"/>
      <c r="CD216" s="81"/>
      <c r="CE216" s="81"/>
      <c r="CF216" s="81"/>
      <c r="CG216" s="81"/>
      <c r="CH216" s="81"/>
      <c r="CI216" s="81"/>
      <c r="CJ216" s="81"/>
      <c r="CK216" s="81"/>
      <c r="CL216" s="81"/>
      <c r="CM216" s="81"/>
      <c r="CN216" s="81"/>
      <c r="CO216" s="81"/>
      <c r="CP216" s="81"/>
      <c r="CQ216" s="81"/>
      <c r="CR216" s="81"/>
      <c r="CS216" s="81"/>
      <c r="CT216" s="81"/>
      <c r="CU216" s="81"/>
      <c r="CV216" s="81"/>
      <c r="CW216" s="81"/>
      <c r="CX216" s="81"/>
      <c r="CY216" s="81"/>
      <c r="CZ216" s="81"/>
      <c r="DA216" s="81"/>
      <c r="DB216" s="81"/>
      <c r="DC216" s="81"/>
      <c r="DD216" s="81"/>
      <c r="DE216" s="81"/>
      <c r="DF216" s="81"/>
      <c r="DG216" s="81"/>
      <c r="DH216" s="81"/>
      <c r="DI216" s="81"/>
      <c r="DJ216" s="81"/>
      <c r="DK216" s="81"/>
      <c r="DL216" s="81"/>
      <c r="DM216" s="81"/>
      <c r="DN216" s="81"/>
      <c r="DO216" s="81"/>
      <c r="DP216" s="81"/>
      <c r="DQ216" s="81"/>
      <c r="DR216" s="81"/>
      <c r="DS216" s="81"/>
      <c r="DT216" s="81"/>
      <c r="DU216" s="81"/>
      <c r="DV216" s="81"/>
      <c r="DW216" s="81"/>
      <c r="DX216" s="81"/>
      <c r="DY216" s="81"/>
      <c r="DZ216" s="81"/>
      <c r="EA216" s="81"/>
      <c r="EB216" s="81"/>
      <c r="EC216" s="81"/>
      <c r="ED216" s="81"/>
      <c r="EE216" s="81"/>
      <c r="EF216" s="81"/>
      <c r="EG216" s="81"/>
      <c r="EH216" s="81"/>
      <c r="EI216" s="81"/>
      <c r="EJ216" s="81"/>
      <c r="EK216" s="81"/>
      <c r="EL216" s="81"/>
      <c r="EM216" s="81"/>
      <c r="EN216" s="81"/>
      <c r="EO216" s="81"/>
      <c r="EP216" s="81"/>
      <c r="EQ216" s="81"/>
      <c r="ER216" s="81"/>
      <c r="ES216" s="81"/>
      <c r="ET216" s="81"/>
      <c r="EU216" s="81"/>
      <c r="EV216" s="81"/>
      <c r="EW216" s="81"/>
      <c r="EX216" s="81"/>
      <c r="EY216" s="81"/>
      <c r="EZ216" s="81"/>
      <c r="FA216" s="81"/>
      <c r="FB216" s="81"/>
      <c r="FC216" s="81"/>
      <c r="FD216" s="81"/>
      <c r="FE216" s="81"/>
      <c r="FF216" s="81"/>
      <c r="FG216" s="81"/>
      <c r="FH216" s="81"/>
      <c r="FI216" s="81"/>
      <c r="FJ216" s="81"/>
      <c r="FK216" s="81"/>
      <c r="FL216" s="81"/>
      <c r="FM216" s="81"/>
      <c r="FN216" s="81"/>
      <c r="FO216" s="81"/>
      <c r="FP216" s="81"/>
      <c r="FQ216" s="81"/>
      <c r="FR216" s="81"/>
      <c r="FS216" s="81"/>
      <c r="FT216" s="81"/>
      <c r="FU216" s="81"/>
      <c r="FV216" s="81"/>
      <c r="FW216" s="81"/>
      <c r="FX216" s="81"/>
      <c r="FY216" s="81"/>
      <c r="FZ216" s="81"/>
      <c r="GA216" s="81"/>
      <c r="GB216" s="81"/>
      <c r="GC216" s="81"/>
      <c r="GD216" s="81"/>
      <c r="GE216" s="81"/>
      <c r="GF216" s="81"/>
      <c r="GG216" s="81"/>
      <c r="GH216" s="81"/>
      <c r="GI216" s="81"/>
      <c r="GJ216" s="81"/>
      <c r="GK216" s="81"/>
      <c r="GL216" s="81"/>
      <c r="GM216" s="81"/>
      <c r="GN216" s="81"/>
      <c r="GO216" s="81"/>
      <c r="GP216" s="81"/>
      <c r="GQ216" s="81"/>
      <c r="GR216" s="81"/>
      <c r="GS216" s="81"/>
      <c r="GT216" s="81"/>
      <c r="GU216" s="81"/>
      <c r="GV216" s="81"/>
      <c r="GW216" s="81"/>
      <c r="GX216" s="81"/>
      <c r="GY216" s="81"/>
      <c r="GZ216" s="81"/>
      <c r="HA216" s="81"/>
      <c r="HB216" s="81"/>
      <c r="HC216" s="81"/>
      <c r="HD216" s="81"/>
      <c r="HE216" s="81"/>
      <c r="HF216" s="81"/>
      <c r="HG216" s="81"/>
      <c r="HH216" s="81"/>
      <c r="HI216" s="81"/>
      <c r="HJ216" s="81"/>
      <c r="HK216" s="81"/>
      <c r="HL216" s="81"/>
      <c r="HM216" s="81"/>
      <c r="HN216" s="81"/>
      <c r="HO216" s="81"/>
      <c r="HP216" s="81"/>
      <c r="HQ216" s="81"/>
      <c r="HR216" s="81"/>
      <c r="HS216" s="81"/>
      <c r="HT216" s="81"/>
      <c r="HU216" s="81"/>
      <c r="HV216" s="81"/>
      <c r="HW216" s="81"/>
      <c r="HX216" s="81"/>
    </row>
    <row r="217" spans="1:232">
      <c r="A217" s="80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  <c r="CC217" s="81"/>
      <c r="CD217" s="81"/>
      <c r="CE217" s="81"/>
      <c r="CF217" s="81"/>
      <c r="CG217" s="81"/>
      <c r="CH217" s="81"/>
      <c r="CI217" s="81"/>
      <c r="CJ217" s="81"/>
      <c r="CK217" s="81"/>
      <c r="CL217" s="81"/>
      <c r="CM217" s="81"/>
      <c r="CN217" s="81"/>
      <c r="CO217" s="81"/>
      <c r="CP217" s="81"/>
      <c r="CQ217" s="81"/>
      <c r="CR217" s="81"/>
      <c r="CS217" s="81"/>
      <c r="CT217" s="81"/>
      <c r="CU217" s="81"/>
      <c r="CV217" s="81"/>
      <c r="CW217" s="81"/>
      <c r="CX217" s="81"/>
      <c r="CY217" s="81"/>
      <c r="CZ217" s="81"/>
      <c r="DA217" s="81"/>
      <c r="DB217" s="81"/>
      <c r="DC217" s="81"/>
      <c r="DD217" s="81"/>
      <c r="DE217" s="81"/>
      <c r="DF217" s="81"/>
      <c r="DG217" s="81"/>
      <c r="DH217" s="81"/>
      <c r="DI217" s="81"/>
      <c r="DJ217" s="81"/>
      <c r="DK217" s="81"/>
      <c r="DL217" s="81"/>
      <c r="DM217" s="81"/>
      <c r="DN217" s="81"/>
      <c r="DO217" s="81"/>
      <c r="DP217" s="81"/>
      <c r="DQ217" s="81"/>
      <c r="DR217" s="81"/>
      <c r="DS217" s="81"/>
      <c r="DT217" s="81"/>
      <c r="DU217" s="81"/>
      <c r="DV217" s="81"/>
      <c r="DW217" s="81"/>
      <c r="DX217" s="81"/>
      <c r="DY217" s="81"/>
      <c r="DZ217" s="81"/>
      <c r="EA217" s="81"/>
      <c r="EB217" s="81"/>
      <c r="EC217" s="81"/>
      <c r="ED217" s="81"/>
      <c r="EE217" s="81"/>
      <c r="EF217" s="81"/>
      <c r="EG217" s="81"/>
      <c r="EH217" s="81"/>
      <c r="EI217" s="81"/>
      <c r="EJ217" s="81"/>
      <c r="EK217" s="81"/>
      <c r="EL217" s="81"/>
      <c r="EM217" s="81"/>
      <c r="EN217" s="81"/>
      <c r="EO217" s="81"/>
      <c r="EP217" s="81"/>
      <c r="EQ217" s="81"/>
      <c r="ER217" s="81"/>
      <c r="ES217" s="81"/>
      <c r="ET217" s="81"/>
      <c r="EU217" s="81"/>
      <c r="EV217" s="81"/>
      <c r="EW217" s="81"/>
      <c r="EX217" s="81"/>
      <c r="EY217" s="81"/>
      <c r="EZ217" s="81"/>
      <c r="FA217" s="81"/>
      <c r="FB217" s="81"/>
      <c r="FC217" s="81"/>
      <c r="FD217" s="81"/>
      <c r="FE217" s="81"/>
      <c r="FF217" s="81"/>
      <c r="FG217" s="81"/>
      <c r="FH217" s="81"/>
      <c r="FI217" s="81"/>
      <c r="FJ217" s="81"/>
      <c r="FK217" s="81"/>
      <c r="FL217" s="81"/>
      <c r="FM217" s="81"/>
      <c r="FN217" s="81"/>
      <c r="FO217" s="81"/>
      <c r="FP217" s="81"/>
      <c r="FQ217" s="81"/>
      <c r="FR217" s="81"/>
      <c r="FS217" s="81"/>
      <c r="FT217" s="81"/>
      <c r="FU217" s="81"/>
      <c r="FV217" s="81"/>
      <c r="FW217" s="81"/>
      <c r="FX217" s="81"/>
      <c r="FY217" s="81"/>
      <c r="FZ217" s="81"/>
      <c r="GA217" s="81"/>
      <c r="GB217" s="81"/>
      <c r="GC217" s="81"/>
      <c r="GD217" s="81"/>
      <c r="GE217" s="81"/>
      <c r="GF217" s="81"/>
      <c r="GG217" s="81"/>
      <c r="GH217" s="81"/>
      <c r="GI217" s="81"/>
      <c r="GJ217" s="81"/>
      <c r="GK217" s="81"/>
      <c r="GL217" s="81"/>
      <c r="GM217" s="81"/>
      <c r="GN217" s="81"/>
      <c r="GO217" s="81"/>
      <c r="GP217" s="81"/>
      <c r="GQ217" s="81"/>
      <c r="GR217" s="81"/>
      <c r="GS217" s="81"/>
      <c r="GT217" s="81"/>
      <c r="GU217" s="81"/>
      <c r="GV217" s="81"/>
      <c r="GW217" s="81"/>
      <c r="GX217" s="81"/>
      <c r="GY217" s="81"/>
      <c r="GZ217" s="81"/>
      <c r="HA217" s="81"/>
      <c r="HB217" s="81"/>
      <c r="HC217" s="81"/>
      <c r="HD217" s="81"/>
      <c r="HE217" s="81"/>
      <c r="HF217" s="81"/>
      <c r="HG217" s="81"/>
      <c r="HH217" s="81"/>
      <c r="HI217" s="81"/>
      <c r="HJ217" s="81"/>
      <c r="HK217" s="81"/>
      <c r="HL217" s="81"/>
      <c r="HM217" s="81"/>
      <c r="HN217" s="81"/>
      <c r="HO217" s="81"/>
      <c r="HP217" s="81"/>
      <c r="HQ217" s="81"/>
      <c r="HR217" s="81"/>
      <c r="HS217" s="81"/>
      <c r="HT217" s="81"/>
      <c r="HU217" s="81"/>
      <c r="HV217" s="81"/>
      <c r="HW217" s="81"/>
      <c r="HX217" s="81"/>
    </row>
    <row r="218" spans="1:232">
      <c r="A218" s="80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  <c r="CH218" s="81"/>
      <c r="CI218" s="81"/>
      <c r="CJ218" s="81"/>
      <c r="CK218" s="81"/>
      <c r="CL218" s="81"/>
      <c r="CM218" s="81"/>
      <c r="CN218" s="81"/>
      <c r="CO218" s="81"/>
      <c r="CP218" s="81"/>
      <c r="CQ218" s="81"/>
      <c r="CR218" s="81"/>
      <c r="CS218" s="81"/>
      <c r="CT218" s="81"/>
      <c r="CU218" s="81"/>
      <c r="CV218" s="81"/>
      <c r="CW218" s="81"/>
      <c r="CX218" s="81"/>
      <c r="CY218" s="81"/>
      <c r="CZ218" s="81"/>
      <c r="DA218" s="81"/>
      <c r="DB218" s="81"/>
      <c r="DC218" s="81"/>
      <c r="DD218" s="81"/>
      <c r="DE218" s="81"/>
      <c r="DF218" s="81"/>
      <c r="DG218" s="81"/>
      <c r="DH218" s="81"/>
      <c r="DI218" s="81"/>
      <c r="DJ218" s="81"/>
      <c r="DK218" s="81"/>
      <c r="DL218" s="81"/>
      <c r="DM218" s="81"/>
      <c r="DN218" s="81"/>
      <c r="DO218" s="81"/>
      <c r="DP218" s="81"/>
      <c r="DQ218" s="81"/>
      <c r="DR218" s="81"/>
      <c r="DS218" s="81"/>
      <c r="DT218" s="81"/>
      <c r="DU218" s="81"/>
      <c r="DV218" s="81"/>
      <c r="DW218" s="81"/>
      <c r="DX218" s="81"/>
      <c r="DY218" s="81"/>
      <c r="DZ218" s="81"/>
      <c r="EA218" s="81"/>
      <c r="EB218" s="81"/>
      <c r="EC218" s="81"/>
      <c r="ED218" s="81"/>
      <c r="EE218" s="81"/>
      <c r="EF218" s="81"/>
      <c r="EG218" s="81"/>
      <c r="EH218" s="81"/>
      <c r="EI218" s="81"/>
      <c r="EJ218" s="81"/>
      <c r="EK218" s="81"/>
      <c r="EL218" s="81"/>
      <c r="EM218" s="81"/>
      <c r="EN218" s="81"/>
      <c r="EO218" s="81"/>
      <c r="EP218" s="81"/>
      <c r="EQ218" s="81"/>
      <c r="ER218" s="81"/>
      <c r="ES218" s="81"/>
      <c r="ET218" s="81"/>
      <c r="EU218" s="81"/>
      <c r="EV218" s="81"/>
      <c r="EW218" s="81"/>
      <c r="EX218" s="81"/>
      <c r="EY218" s="81"/>
      <c r="EZ218" s="81"/>
      <c r="FA218" s="81"/>
      <c r="FB218" s="81"/>
      <c r="FC218" s="81"/>
      <c r="FD218" s="81"/>
      <c r="FE218" s="81"/>
      <c r="FF218" s="81"/>
      <c r="FG218" s="81"/>
      <c r="FH218" s="81"/>
      <c r="FI218" s="81"/>
      <c r="FJ218" s="81"/>
      <c r="FK218" s="81"/>
      <c r="FL218" s="81"/>
      <c r="FM218" s="81"/>
      <c r="FN218" s="81"/>
      <c r="FO218" s="81"/>
      <c r="FP218" s="81"/>
      <c r="FQ218" s="81"/>
      <c r="FR218" s="81"/>
      <c r="FS218" s="81"/>
      <c r="FT218" s="81"/>
      <c r="FU218" s="81"/>
      <c r="FV218" s="81"/>
      <c r="FW218" s="81"/>
      <c r="FX218" s="81"/>
      <c r="FY218" s="81"/>
      <c r="FZ218" s="81"/>
      <c r="GA218" s="81"/>
      <c r="GB218" s="81"/>
      <c r="GC218" s="81"/>
      <c r="GD218" s="81"/>
      <c r="GE218" s="81"/>
      <c r="GF218" s="81"/>
      <c r="GG218" s="81"/>
      <c r="GH218" s="81"/>
      <c r="GI218" s="81"/>
      <c r="GJ218" s="81"/>
      <c r="GK218" s="81"/>
      <c r="GL218" s="81"/>
      <c r="GM218" s="81"/>
      <c r="GN218" s="81"/>
      <c r="GO218" s="81"/>
      <c r="GP218" s="81"/>
      <c r="GQ218" s="81"/>
      <c r="GR218" s="81"/>
      <c r="GS218" s="81"/>
      <c r="GT218" s="81"/>
      <c r="GU218" s="81"/>
      <c r="GV218" s="81"/>
      <c r="GW218" s="81"/>
      <c r="GX218" s="81"/>
      <c r="GY218" s="81"/>
      <c r="GZ218" s="81"/>
      <c r="HA218" s="81"/>
      <c r="HB218" s="81"/>
      <c r="HC218" s="81"/>
      <c r="HD218" s="81"/>
      <c r="HE218" s="81"/>
      <c r="HF218" s="81"/>
      <c r="HG218" s="81"/>
      <c r="HH218" s="81"/>
      <c r="HI218" s="81"/>
      <c r="HJ218" s="81"/>
      <c r="HK218" s="81"/>
      <c r="HL218" s="81"/>
      <c r="HM218" s="81"/>
      <c r="HN218" s="81"/>
      <c r="HO218" s="81"/>
      <c r="HP218" s="81"/>
      <c r="HQ218" s="81"/>
      <c r="HR218" s="81"/>
      <c r="HS218" s="81"/>
      <c r="HT218" s="81"/>
      <c r="HU218" s="81"/>
      <c r="HV218" s="81"/>
      <c r="HW218" s="81"/>
      <c r="HX218" s="81"/>
    </row>
    <row r="219" spans="1:232">
      <c r="A219" s="80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  <c r="BE219" s="81"/>
      <c r="BF219" s="81"/>
      <c r="BG219" s="81"/>
      <c r="BH219" s="81"/>
      <c r="BI219" s="81"/>
      <c r="BJ219" s="81"/>
      <c r="BK219" s="81"/>
      <c r="BL219" s="81"/>
      <c r="BM219" s="81"/>
      <c r="BN219" s="81"/>
      <c r="BO219" s="81"/>
      <c r="BP219" s="8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  <c r="CC219" s="81"/>
      <c r="CD219" s="81"/>
      <c r="CE219" s="81"/>
      <c r="CF219" s="81"/>
      <c r="CG219" s="81"/>
      <c r="CH219" s="81"/>
      <c r="CI219" s="81"/>
      <c r="CJ219" s="81"/>
      <c r="CK219" s="81"/>
      <c r="CL219" s="81"/>
      <c r="CM219" s="81"/>
      <c r="CN219" s="81"/>
      <c r="CO219" s="81"/>
      <c r="CP219" s="81"/>
      <c r="CQ219" s="81"/>
      <c r="CR219" s="81"/>
      <c r="CS219" s="81"/>
      <c r="CT219" s="81"/>
      <c r="CU219" s="81"/>
      <c r="CV219" s="81"/>
      <c r="CW219" s="81"/>
      <c r="CX219" s="81"/>
      <c r="CY219" s="81"/>
      <c r="CZ219" s="81"/>
      <c r="DA219" s="81"/>
      <c r="DB219" s="81"/>
      <c r="DC219" s="81"/>
      <c r="DD219" s="81"/>
      <c r="DE219" s="81"/>
      <c r="DF219" s="81"/>
      <c r="DG219" s="81"/>
      <c r="DH219" s="81"/>
      <c r="DI219" s="81"/>
      <c r="DJ219" s="81"/>
      <c r="DK219" s="81"/>
      <c r="DL219" s="81"/>
      <c r="DM219" s="81"/>
      <c r="DN219" s="81"/>
      <c r="DO219" s="81"/>
      <c r="DP219" s="81"/>
      <c r="DQ219" s="81"/>
      <c r="DR219" s="81"/>
      <c r="DS219" s="81"/>
      <c r="DT219" s="81"/>
      <c r="DU219" s="81"/>
      <c r="DV219" s="81"/>
      <c r="DW219" s="81"/>
      <c r="DX219" s="81"/>
      <c r="DY219" s="81"/>
      <c r="DZ219" s="81"/>
      <c r="EA219" s="81"/>
      <c r="EB219" s="81"/>
      <c r="EC219" s="81"/>
      <c r="ED219" s="81"/>
      <c r="EE219" s="81"/>
      <c r="EF219" s="81"/>
      <c r="EG219" s="81"/>
      <c r="EH219" s="81"/>
      <c r="EI219" s="81"/>
      <c r="EJ219" s="81"/>
      <c r="EK219" s="81"/>
      <c r="EL219" s="81"/>
      <c r="EM219" s="81"/>
      <c r="EN219" s="81"/>
      <c r="EO219" s="81"/>
      <c r="EP219" s="81"/>
      <c r="EQ219" s="81"/>
      <c r="ER219" s="81"/>
      <c r="ES219" s="81"/>
      <c r="ET219" s="81"/>
      <c r="EU219" s="81"/>
      <c r="EV219" s="81"/>
      <c r="EW219" s="81"/>
      <c r="EX219" s="81"/>
      <c r="EY219" s="81"/>
      <c r="EZ219" s="81"/>
      <c r="FA219" s="81"/>
      <c r="FB219" s="81"/>
      <c r="FC219" s="81"/>
      <c r="FD219" s="81"/>
      <c r="FE219" s="81"/>
      <c r="FF219" s="81"/>
      <c r="FG219" s="81"/>
      <c r="FH219" s="81"/>
      <c r="FI219" s="81"/>
      <c r="FJ219" s="81"/>
      <c r="FK219" s="81"/>
      <c r="FL219" s="81"/>
      <c r="FM219" s="81"/>
      <c r="FN219" s="81"/>
      <c r="FO219" s="81"/>
      <c r="FP219" s="81"/>
      <c r="FQ219" s="81"/>
      <c r="FR219" s="81"/>
      <c r="FS219" s="81"/>
      <c r="FT219" s="81"/>
      <c r="FU219" s="81"/>
      <c r="FV219" s="81"/>
      <c r="FW219" s="81"/>
      <c r="FX219" s="81"/>
      <c r="FY219" s="81"/>
      <c r="FZ219" s="81"/>
      <c r="GA219" s="81"/>
      <c r="GB219" s="81"/>
      <c r="GC219" s="81"/>
      <c r="GD219" s="81"/>
      <c r="GE219" s="81"/>
      <c r="GF219" s="81"/>
      <c r="GG219" s="81"/>
      <c r="GH219" s="81"/>
      <c r="GI219" s="81"/>
      <c r="GJ219" s="81"/>
      <c r="GK219" s="81"/>
      <c r="GL219" s="81"/>
      <c r="GM219" s="81"/>
      <c r="GN219" s="81"/>
      <c r="GO219" s="81"/>
      <c r="GP219" s="81"/>
      <c r="GQ219" s="81"/>
      <c r="GR219" s="81"/>
      <c r="GS219" s="81"/>
      <c r="GT219" s="81"/>
      <c r="GU219" s="81"/>
      <c r="GV219" s="81"/>
      <c r="GW219" s="81"/>
      <c r="GX219" s="81"/>
      <c r="GY219" s="81"/>
      <c r="GZ219" s="81"/>
      <c r="HA219" s="81"/>
      <c r="HB219" s="81"/>
      <c r="HC219" s="81"/>
      <c r="HD219" s="81"/>
      <c r="HE219" s="81"/>
      <c r="HF219" s="81"/>
      <c r="HG219" s="81"/>
      <c r="HH219" s="81"/>
      <c r="HI219" s="81"/>
      <c r="HJ219" s="81"/>
      <c r="HK219" s="81"/>
      <c r="HL219" s="81"/>
      <c r="HM219" s="81"/>
      <c r="HN219" s="81"/>
      <c r="HO219" s="81"/>
      <c r="HP219" s="81"/>
      <c r="HQ219" s="81"/>
      <c r="HR219" s="81"/>
      <c r="HS219" s="81"/>
      <c r="HT219" s="81"/>
      <c r="HU219" s="81"/>
      <c r="HV219" s="81"/>
      <c r="HW219" s="81"/>
      <c r="HX219" s="81"/>
    </row>
    <row r="220" spans="1:232">
      <c r="A220" s="80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  <c r="BG220" s="81"/>
      <c r="BH220" s="81"/>
      <c r="BI220" s="81"/>
      <c r="BJ220" s="81"/>
      <c r="BK220" s="81"/>
      <c r="BL220" s="81"/>
      <c r="BM220" s="81"/>
      <c r="BN220" s="81"/>
      <c r="BO220" s="81"/>
      <c r="BP220" s="81"/>
      <c r="BQ220" s="81"/>
      <c r="BR220" s="8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  <c r="CC220" s="81"/>
      <c r="CD220" s="81"/>
      <c r="CE220" s="81"/>
      <c r="CF220" s="81"/>
      <c r="CG220" s="81"/>
      <c r="CH220" s="81"/>
      <c r="CI220" s="81"/>
      <c r="CJ220" s="81"/>
      <c r="CK220" s="81"/>
      <c r="CL220" s="81"/>
      <c r="CM220" s="81"/>
      <c r="CN220" s="81"/>
      <c r="CO220" s="81"/>
      <c r="CP220" s="81"/>
      <c r="CQ220" s="81"/>
      <c r="CR220" s="81"/>
      <c r="CS220" s="81"/>
      <c r="CT220" s="81"/>
      <c r="CU220" s="81"/>
      <c r="CV220" s="81"/>
      <c r="CW220" s="81"/>
      <c r="CX220" s="81"/>
      <c r="CY220" s="81"/>
      <c r="CZ220" s="81"/>
      <c r="DA220" s="81"/>
      <c r="DB220" s="81"/>
      <c r="DC220" s="81"/>
      <c r="DD220" s="81"/>
      <c r="DE220" s="81"/>
      <c r="DF220" s="81"/>
      <c r="DG220" s="81"/>
      <c r="DH220" s="81"/>
      <c r="DI220" s="81"/>
      <c r="DJ220" s="81"/>
      <c r="DK220" s="81"/>
      <c r="DL220" s="81"/>
      <c r="DM220" s="81"/>
      <c r="DN220" s="81"/>
      <c r="DO220" s="81"/>
      <c r="DP220" s="81"/>
      <c r="DQ220" s="81"/>
      <c r="DR220" s="81"/>
      <c r="DS220" s="81"/>
      <c r="DT220" s="81"/>
      <c r="DU220" s="81"/>
      <c r="DV220" s="81"/>
      <c r="DW220" s="81"/>
      <c r="DX220" s="81"/>
      <c r="DY220" s="81"/>
      <c r="DZ220" s="81"/>
      <c r="EA220" s="81"/>
      <c r="EB220" s="81"/>
      <c r="EC220" s="81"/>
      <c r="ED220" s="81"/>
      <c r="EE220" s="81"/>
      <c r="EF220" s="81"/>
      <c r="EG220" s="81"/>
      <c r="EH220" s="81"/>
      <c r="EI220" s="81"/>
      <c r="EJ220" s="81"/>
      <c r="EK220" s="81"/>
      <c r="EL220" s="81"/>
      <c r="EM220" s="81"/>
      <c r="EN220" s="81"/>
      <c r="EO220" s="81"/>
      <c r="EP220" s="81"/>
      <c r="EQ220" s="81"/>
      <c r="ER220" s="81"/>
      <c r="ES220" s="81"/>
      <c r="ET220" s="81"/>
      <c r="EU220" s="81"/>
      <c r="EV220" s="81"/>
      <c r="EW220" s="81"/>
      <c r="EX220" s="81"/>
      <c r="EY220" s="81"/>
      <c r="EZ220" s="81"/>
      <c r="FA220" s="81"/>
      <c r="FB220" s="81"/>
      <c r="FC220" s="81"/>
      <c r="FD220" s="81"/>
      <c r="FE220" s="81"/>
      <c r="FF220" s="81"/>
      <c r="FG220" s="81"/>
      <c r="FH220" s="81"/>
      <c r="FI220" s="81"/>
      <c r="FJ220" s="81"/>
      <c r="FK220" s="81"/>
      <c r="FL220" s="81"/>
      <c r="FM220" s="81"/>
      <c r="FN220" s="81"/>
      <c r="FO220" s="81"/>
      <c r="FP220" s="81"/>
      <c r="FQ220" s="81"/>
      <c r="FR220" s="81"/>
      <c r="FS220" s="81"/>
      <c r="FT220" s="81"/>
      <c r="FU220" s="81"/>
      <c r="FV220" s="81"/>
      <c r="FW220" s="81"/>
      <c r="FX220" s="81"/>
      <c r="FY220" s="81"/>
      <c r="FZ220" s="81"/>
      <c r="GA220" s="81"/>
      <c r="GB220" s="81"/>
      <c r="GC220" s="81"/>
      <c r="GD220" s="81"/>
      <c r="GE220" s="81"/>
      <c r="GF220" s="81"/>
      <c r="GG220" s="81"/>
      <c r="GH220" s="81"/>
      <c r="GI220" s="81"/>
      <c r="GJ220" s="81"/>
      <c r="GK220" s="81"/>
      <c r="GL220" s="81"/>
      <c r="GM220" s="81"/>
      <c r="GN220" s="81"/>
      <c r="GO220" s="81"/>
      <c r="GP220" s="81"/>
      <c r="GQ220" s="81"/>
      <c r="GR220" s="81"/>
      <c r="GS220" s="81"/>
      <c r="GT220" s="81"/>
      <c r="GU220" s="81"/>
      <c r="GV220" s="81"/>
      <c r="GW220" s="81"/>
      <c r="GX220" s="81"/>
      <c r="GY220" s="81"/>
      <c r="GZ220" s="81"/>
      <c r="HA220" s="81"/>
      <c r="HB220" s="81"/>
      <c r="HC220" s="81"/>
      <c r="HD220" s="81"/>
      <c r="HE220" s="81"/>
      <c r="HF220" s="81"/>
      <c r="HG220" s="81"/>
      <c r="HH220" s="81"/>
      <c r="HI220" s="81"/>
      <c r="HJ220" s="81"/>
      <c r="HK220" s="81"/>
      <c r="HL220" s="81"/>
      <c r="HM220" s="81"/>
      <c r="HN220" s="81"/>
      <c r="HO220" s="81"/>
      <c r="HP220" s="81"/>
      <c r="HQ220" s="81"/>
      <c r="HR220" s="81"/>
      <c r="HS220" s="81"/>
      <c r="HT220" s="81"/>
      <c r="HU220" s="81"/>
      <c r="HV220" s="81"/>
      <c r="HW220" s="81"/>
      <c r="HX220" s="81"/>
    </row>
    <row r="221" spans="1:232">
      <c r="A221" s="80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  <c r="BH221" s="81"/>
      <c r="BI221" s="81"/>
      <c r="BJ221" s="81"/>
      <c r="BK221" s="81"/>
      <c r="BL221" s="81"/>
      <c r="BM221" s="81"/>
      <c r="BN221" s="81"/>
      <c r="BO221" s="81"/>
      <c r="BP221" s="81"/>
      <c r="BQ221" s="81"/>
      <c r="BR221" s="8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  <c r="CC221" s="81"/>
      <c r="CD221" s="81"/>
      <c r="CE221" s="81"/>
      <c r="CF221" s="81"/>
      <c r="CG221" s="81"/>
      <c r="CH221" s="81"/>
      <c r="CI221" s="81"/>
      <c r="CJ221" s="81"/>
      <c r="CK221" s="81"/>
      <c r="CL221" s="81"/>
      <c r="CM221" s="81"/>
      <c r="CN221" s="81"/>
      <c r="CO221" s="81"/>
      <c r="CP221" s="81"/>
      <c r="CQ221" s="81"/>
      <c r="CR221" s="81"/>
      <c r="CS221" s="81"/>
      <c r="CT221" s="81"/>
      <c r="CU221" s="81"/>
      <c r="CV221" s="81"/>
      <c r="CW221" s="81"/>
      <c r="CX221" s="81"/>
      <c r="CY221" s="81"/>
      <c r="CZ221" s="81"/>
      <c r="DA221" s="81"/>
      <c r="DB221" s="81"/>
      <c r="DC221" s="81"/>
      <c r="DD221" s="81"/>
      <c r="DE221" s="81"/>
      <c r="DF221" s="81"/>
      <c r="DG221" s="81"/>
      <c r="DH221" s="81"/>
      <c r="DI221" s="81"/>
      <c r="DJ221" s="81"/>
      <c r="DK221" s="81"/>
      <c r="DL221" s="81"/>
      <c r="DM221" s="81"/>
      <c r="DN221" s="81"/>
      <c r="DO221" s="81"/>
      <c r="DP221" s="81"/>
      <c r="DQ221" s="81"/>
      <c r="DR221" s="81"/>
      <c r="DS221" s="81"/>
      <c r="DT221" s="81"/>
      <c r="DU221" s="81"/>
      <c r="DV221" s="81"/>
      <c r="DW221" s="81"/>
      <c r="DX221" s="81"/>
      <c r="DY221" s="81"/>
      <c r="DZ221" s="81"/>
      <c r="EA221" s="81"/>
      <c r="EB221" s="81"/>
      <c r="EC221" s="81"/>
      <c r="ED221" s="81"/>
      <c r="EE221" s="81"/>
      <c r="EF221" s="81"/>
      <c r="EG221" s="81"/>
      <c r="EH221" s="81"/>
      <c r="EI221" s="81"/>
      <c r="EJ221" s="81"/>
      <c r="EK221" s="81"/>
      <c r="EL221" s="81"/>
      <c r="EM221" s="81"/>
      <c r="EN221" s="81"/>
      <c r="EO221" s="81"/>
      <c r="EP221" s="81"/>
      <c r="EQ221" s="81"/>
      <c r="ER221" s="81"/>
      <c r="ES221" s="81"/>
      <c r="ET221" s="81"/>
      <c r="EU221" s="81"/>
      <c r="EV221" s="81"/>
      <c r="EW221" s="81"/>
      <c r="EX221" s="81"/>
      <c r="EY221" s="81"/>
      <c r="EZ221" s="81"/>
      <c r="FA221" s="81"/>
      <c r="FB221" s="81"/>
      <c r="FC221" s="81"/>
      <c r="FD221" s="81"/>
      <c r="FE221" s="81"/>
      <c r="FF221" s="81"/>
      <c r="FG221" s="81"/>
      <c r="FH221" s="81"/>
      <c r="FI221" s="81"/>
      <c r="FJ221" s="81"/>
      <c r="FK221" s="81"/>
      <c r="FL221" s="81"/>
      <c r="FM221" s="81"/>
      <c r="FN221" s="81"/>
      <c r="FO221" s="81"/>
      <c r="FP221" s="81"/>
      <c r="FQ221" s="81"/>
      <c r="FR221" s="81"/>
      <c r="FS221" s="81"/>
      <c r="FT221" s="81"/>
      <c r="FU221" s="81"/>
      <c r="FV221" s="81"/>
      <c r="FW221" s="81"/>
      <c r="FX221" s="81"/>
      <c r="FY221" s="81"/>
      <c r="FZ221" s="81"/>
      <c r="GA221" s="81"/>
      <c r="GB221" s="81"/>
      <c r="GC221" s="81"/>
      <c r="GD221" s="81"/>
      <c r="GE221" s="81"/>
      <c r="GF221" s="81"/>
      <c r="GG221" s="81"/>
      <c r="GH221" s="81"/>
      <c r="GI221" s="81"/>
      <c r="GJ221" s="81"/>
      <c r="GK221" s="81"/>
      <c r="GL221" s="81"/>
      <c r="GM221" s="81"/>
      <c r="GN221" s="81"/>
      <c r="GO221" s="81"/>
      <c r="GP221" s="81"/>
      <c r="GQ221" s="81"/>
      <c r="GR221" s="81"/>
      <c r="GS221" s="81"/>
      <c r="GT221" s="81"/>
      <c r="GU221" s="81"/>
      <c r="GV221" s="81"/>
      <c r="GW221" s="81"/>
      <c r="GX221" s="81"/>
      <c r="GY221" s="81"/>
      <c r="GZ221" s="81"/>
      <c r="HA221" s="81"/>
      <c r="HB221" s="81"/>
      <c r="HC221" s="81"/>
      <c r="HD221" s="81"/>
      <c r="HE221" s="81"/>
      <c r="HF221" s="81"/>
      <c r="HG221" s="81"/>
      <c r="HH221" s="81"/>
      <c r="HI221" s="81"/>
      <c r="HJ221" s="81"/>
      <c r="HK221" s="81"/>
      <c r="HL221" s="81"/>
      <c r="HM221" s="81"/>
      <c r="HN221" s="81"/>
      <c r="HO221" s="81"/>
      <c r="HP221" s="81"/>
      <c r="HQ221" s="81"/>
      <c r="HR221" s="81"/>
      <c r="HS221" s="81"/>
      <c r="HT221" s="81"/>
      <c r="HU221" s="81"/>
      <c r="HV221" s="81"/>
      <c r="HW221" s="81"/>
      <c r="HX221" s="81"/>
    </row>
    <row r="222" spans="1:232">
      <c r="A222" s="80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  <c r="CC222" s="81"/>
      <c r="CD222" s="81"/>
      <c r="CE222" s="81"/>
      <c r="CF222" s="81"/>
      <c r="CG222" s="81"/>
      <c r="CH222" s="81"/>
      <c r="CI222" s="81"/>
      <c r="CJ222" s="81"/>
      <c r="CK222" s="81"/>
      <c r="CL222" s="81"/>
      <c r="CM222" s="81"/>
      <c r="CN222" s="81"/>
      <c r="CO222" s="81"/>
      <c r="CP222" s="81"/>
      <c r="CQ222" s="81"/>
      <c r="CR222" s="81"/>
      <c r="CS222" s="81"/>
      <c r="CT222" s="81"/>
      <c r="CU222" s="81"/>
      <c r="CV222" s="81"/>
      <c r="CW222" s="81"/>
      <c r="CX222" s="81"/>
      <c r="CY222" s="81"/>
      <c r="CZ222" s="81"/>
      <c r="DA222" s="81"/>
      <c r="DB222" s="81"/>
      <c r="DC222" s="81"/>
      <c r="DD222" s="81"/>
      <c r="DE222" s="81"/>
      <c r="DF222" s="81"/>
      <c r="DG222" s="81"/>
      <c r="DH222" s="81"/>
      <c r="DI222" s="81"/>
      <c r="DJ222" s="81"/>
      <c r="DK222" s="81"/>
      <c r="DL222" s="81"/>
      <c r="DM222" s="81"/>
      <c r="DN222" s="81"/>
      <c r="DO222" s="81"/>
      <c r="DP222" s="81"/>
      <c r="DQ222" s="81"/>
      <c r="DR222" s="81"/>
      <c r="DS222" s="81"/>
      <c r="DT222" s="81"/>
      <c r="DU222" s="81"/>
      <c r="DV222" s="81"/>
      <c r="DW222" s="81"/>
      <c r="DX222" s="81"/>
      <c r="DY222" s="81"/>
      <c r="DZ222" s="81"/>
      <c r="EA222" s="81"/>
      <c r="EB222" s="81"/>
      <c r="EC222" s="81"/>
      <c r="ED222" s="81"/>
      <c r="EE222" s="81"/>
      <c r="EF222" s="81"/>
      <c r="EG222" s="81"/>
      <c r="EH222" s="81"/>
      <c r="EI222" s="81"/>
      <c r="EJ222" s="81"/>
      <c r="EK222" s="81"/>
      <c r="EL222" s="81"/>
      <c r="EM222" s="81"/>
      <c r="EN222" s="81"/>
      <c r="EO222" s="81"/>
      <c r="EP222" s="81"/>
      <c r="EQ222" s="81"/>
      <c r="ER222" s="81"/>
      <c r="ES222" s="81"/>
      <c r="ET222" s="81"/>
      <c r="EU222" s="81"/>
      <c r="EV222" s="81"/>
      <c r="EW222" s="81"/>
      <c r="EX222" s="81"/>
      <c r="EY222" s="81"/>
      <c r="EZ222" s="81"/>
      <c r="FA222" s="81"/>
      <c r="FB222" s="81"/>
      <c r="FC222" s="81"/>
      <c r="FD222" s="81"/>
      <c r="FE222" s="81"/>
      <c r="FF222" s="81"/>
      <c r="FG222" s="81"/>
      <c r="FH222" s="81"/>
      <c r="FI222" s="81"/>
      <c r="FJ222" s="81"/>
      <c r="FK222" s="81"/>
      <c r="FL222" s="81"/>
      <c r="FM222" s="81"/>
      <c r="FN222" s="81"/>
      <c r="FO222" s="81"/>
      <c r="FP222" s="81"/>
      <c r="FQ222" s="81"/>
      <c r="FR222" s="81"/>
      <c r="FS222" s="81"/>
      <c r="FT222" s="81"/>
      <c r="FU222" s="81"/>
      <c r="FV222" s="81"/>
      <c r="FW222" s="81"/>
      <c r="FX222" s="81"/>
      <c r="FY222" s="81"/>
      <c r="FZ222" s="81"/>
      <c r="GA222" s="81"/>
      <c r="GB222" s="81"/>
      <c r="GC222" s="81"/>
      <c r="GD222" s="81"/>
      <c r="GE222" s="81"/>
      <c r="GF222" s="81"/>
      <c r="GG222" s="81"/>
      <c r="GH222" s="81"/>
      <c r="GI222" s="81"/>
      <c r="GJ222" s="81"/>
      <c r="GK222" s="81"/>
      <c r="GL222" s="81"/>
      <c r="GM222" s="81"/>
      <c r="GN222" s="81"/>
      <c r="GO222" s="81"/>
      <c r="GP222" s="81"/>
      <c r="GQ222" s="81"/>
      <c r="GR222" s="81"/>
      <c r="GS222" s="81"/>
      <c r="GT222" s="81"/>
      <c r="GU222" s="81"/>
      <c r="GV222" s="81"/>
      <c r="GW222" s="81"/>
      <c r="GX222" s="81"/>
      <c r="GY222" s="81"/>
      <c r="GZ222" s="81"/>
      <c r="HA222" s="81"/>
      <c r="HB222" s="81"/>
      <c r="HC222" s="81"/>
      <c r="HD222" s="81"/>
      <c r="HE222" s="81"/>
      <c r="HF222" s="81"/>
      <c r="HG222" s="81"/>
      <c r="HH222" s="81"/>
      <c r="HI222" s="81"/>
      <c r="HJ222" s="81"/>
      <c r="HK222" s="81"/>
      <c r="HL222" s="81"/>
      <c r="HM222" s="81"/>
      <c r="HN222" s="81"/>
      <c r="HO222" s="81"/>
      <c r="HP222" s="81"/>
      <c r="HQ222" s="81"/>
      <c r="HR222" s="81"/>
      <c r="HS222" s="81"/>
      <c r="HT222" s="81"/>
      <c r="HU222" s="81"/>
      <c r="HV222" s="81"/>
      <c r="HW222" s="81"/>
      <c r="HX222" s="81"/>
    </row>
    <row r="223" spans="1:232">
      <c r="A223" s="80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  <c r="CC223" s="81"/>
      <c r="CD223" s="81"/>
      <c r="CE223" s="81"/>
      <c r="CF223" s="81"/>
      <c r="CG223" s="81"/>
      <c r="CH223" s="81"/>
      <c r="CI223" s="81"/>
      <c r="CJ223" s="81"/>
      <c r="CK223" s="81"/>
      <c r="CL223" s="81"/>
      <c r="CM223" s="81"/>
      <c r="CN223" s="81"/>
      <c r="CO223" s="81"/>
      <c r="CP223" s="81"/>
      <c r="CQ223" s="81"/>
      <c r="CR223" s="81"/>
      <c r="CS223" s="81"/>
      <c r="CT223" s="81"/>
      <c r="CU223" s="81"/>
      <c r="CV223" s="81"/>
      <c r="CW223" s="81"/>
      <c r="CX223" s="81"/>
      <c r="CY223" s="81"/>
      <c r="CZ223" s="81"/>
      <c r="DA223" s="81"/>
      <c r="DB223" s="81"/>
      <c r="DC223" s="81"/>
      <c r="DD223" s="81"/>
      <c r="DE223" s="81"/>
      <c r="DF223" s="81"/>
      <c r="DG223" s="81"/>
      <c r="DH223" s="81"/>
      <c r="DI223" s="81"/>
      <c r="DJ223" s="81"/>
      <c r="DK223" s="81"/>
      <c r="DL223" s="81"/>
      <c r="DM223" s="81"/>
      <c r="DN223" s="81"/>
      <c r="DO223" s="81"/>
      <c r="DP223" s="81"/>
      <c r="DQ223" s="81"/>
      <c r="DR223" s="81"/>
      <c r="DS223" s="81"/>
      <c r="DT223" s="81"/>
      <c r="DU223" s="81"/>
      <c r="DV223" s="81"/>
      <c r="DW223" s="81"/>
      <c r="DX223" s="81"/>
      <c r="DY223" s="81"/>
      <c r="DZ223" s="81"/>
      <c r="EA223" s="81"/>
      <c r="EB223" s="81"/>
      <c r="EC223" s="81"/>
      <c r="ED223" s="81"/>
      <c r="EE223" s="81"/>
      <c r="EF223" s="81"/>
      <c r="EG223" s="81"/>
      <c r="EH223" s="81"/>
      <c r="EI223" s="81"/>
      <c r="EJ223" s="81"/>
      <c r="EK223" s="81"/>
      <c r="EL223" s="81"/>
      <c r="EM223" s="81"/>
      <c r="EN223" s="81"/>
      <c r="EO223" s="81"/>
      <c r="EP223" s="81"/>
      <c r="EQ223" s="81"/>
      <c r="ER223" s="81"/>
      <c r="ES223" s="81"/>
      <c r="ET223" s="81"/>
      <c r="EU223" s="81"/>
      <c r="EV223" s="81"/>
      <c r="EW223" s="81"/>
      <c r="EX223" s="81"/>
      <c r="EY223" s="81"/>
      <c r="EZ223" s="81"/>
      <c r="FA223" s="81"/>
      <c r="FB223" s="81"/>
      <c r="FC223" s="81"/>
      <c r="FD223" s="81"/>
      <c r="FE223" s="81"/>
      <c r="FF223" s="81"/>
      <c r="FG223" s="81"/>
      <c r="FH223" s="81"/>
      <c r="FI223" s="81"/>
      <c r="FJ223" s="81"/>
      <c r="FK223" s="81"/>
      <c r="FL223" s="81"/>
      <c r="FM223" s="81"/>
      <c r="FN223" s="81"/>
      <c r="FO223" s="81"/>
      <c r="FP223" s="81"/>
      <c r="FQ223" s="81"/>
      <c r="FR223" s="81"/>
      <c r="FS223" s="81"/>
      <c r="FT223" s="81"/>
      <c r="FU223" s="81"/>
      <c r="FV223" s="81"/>
      <c r="FW223" s="81"/>
      <c r="FX223" s="81"/>
      <c r="FY223" s="81"/>
      <c r="FZ223" s="81"/>
      <c r="GA223" s="81"/>
      <c r="GB223" s="81"/>
      <c r="GC223" s="81"/>
      <c r="GD223" s="81"/>
      <c r="GE223" s="81"/>
      <c r="GF223" s="81"/>
      <c r="GG223" s="81"/>
      <c r="GH223" s="81"/>
      <c r="GI223" s="81"/>
      <c r="GJ223" s="81"/>
      <c r="GK223" s="81"/>
      <c r="GL223" s="81"/>
      <c r="GM223" s="81"/>
      <c r="GN223" s="81"/>
      <c r="GO223" s="81"/>
      <c r="GP223" s="81"/>
      <c r="GQ223" s="81"/>
      <c r="GR223" s="81"/>
      <c r="GS223" s="81"/>
      <c r="GT223" s="81"/>
      <c r="GU223" s="81"/>
      <c r="GV223" s="81"/>
      <c r="GW223" s="81"/>
      <c r="GX223" s="81"/>
      <c r="GY223" s="81"/>
      <c r="GZ223" s="81"/>
      <c r="HA223" s="81"/>
      <c r="HB223" s="81"/>
      <c r="HC223" s="81"/>
      <c r="HD223" s="81"/>
      <c r="HE223" s="81"/>
      <c r="HF223" s="81"/>
      <c r="HG223" s="81"/>
      <c r="HH223" s="81"/>
      <c r="HI223" s="81"/>
      <c r="HJ223" s="81"/>
      <c r="HK223" s="81"/>
      <c r="HL223" s="81"/>
      <c r="HM223" s="81"/>
      <c r="HN223" s="81"/>
      <c r="HO223" s="81"/>
      <c r="HP223" s="81"/>
      <c r="HQ223" s="81"/>
      <c r="HR223" s="81"/>
      <c r="HS223" s="81"/>
      <c r="HT223" s="81"/>
      <c r="HU223" s="81"/>
      <c r="HV223" s="81"/>
      <c r="HW223" s="81"/>
      <c r="HX223" s="81"/>
    </row>
    <row r="224" spans="1:232">
      <c r="A224" s="80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81"/>
      <c r="BN224" s="81"/>
      <c r="BO224" s="81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  <c r="CC224" s="81"/>
      <c r="CD224" s="81"/>
      <c r="CE224" s="81"/>
      <c r="CF224" s="81"/>
      <c r="CG224" s="81"/>
      <c r="CH224" s="81"/>
      <c r="CI224" s="81"/>
      <c r="CJ224" s="81"/>
      <c r="CK224" s="81"/>
      <c r="CL224" s="81"/>
      <c r="CM224" s="81"/>
      <c r="CN224" s="81"/>
      <c r="CO224" s="81"/>
      <c r="CP224" s="81"/>
      <c r="CQ224" s="81"/>
      <c r="CR224" s="81"/>
      <c r="CS224" s="81"/>
      <c r="CT224" s="81"/>
      <c r="CU224" s="81"/>
      <c r="CV224" s="81"/>
      <c r="CW224" s="81"/>
      <c r="CX224" s="81"/>
      <c r="CY224" s="81"/>
      <c r="CZ224" s="81"/>
      <c r="DA224" s="81"/>
      <c r="DB224" s="81"/>
      <c r="DC224" s="81"/>
      <c r="DD224" s="81"/>
      <c r="DE224" s="81"/>
      <c r="DF224" s="81"/>
      <c r="DG224" s="81"/>
      <c r="DH224" s="81"/>
      <c r="DI224" s="81"/>
      <c r="DJ224" s="81"/>
      <c r="DK224" s="81"/>
      <c r="DL224" s="81"/>
      <c r="DM224" s="81"/>
      <c r="DN224" s="81"/>
      <c r="DO224" s="81"/>
      <c r="DP224" s="81"/>
      <c r="DQ224" s="81"/>
      <c r="DR224" s="81"/>
      <c r="DS224" s="81"/>
      <c r="DT224" s="81"/>
      <c r="DU224" s="81"/>
      <c r="DV224" s="81"/>
      <c r="DW224" s="81"/>
      <c r="DX224" s="81"/>
      <c r="DY224" s="81"/>
      <c r="DZ224" s="81"/>
      <c r="EA224" s="81"/>
      <c r="EB224" s="81"/>
      <c r="EC224" s="81"/>
      <c r="ED224" s="81"/>
      <c r="EE224" s="81"/>
      <c r="EF224" s="81"/>
      <c r="EG224" s="81"/>
      <c r="EH224" s="81"/>
      <c r="EI224" s="81"/>
      <c r="EJ224" s="81"/>
      <c r="EK224" s="81"/>
      <c r="EL224" s="81"/>
      <c r="EM224" s="81"/>
      <c r="EN224" s="81"/>
      <c r="EO224" s="81"/>
      <c r="EP224" s="81"/>
      <c r="EQ224" s="81"/>
      <c r="ER224" s="81"/>
      <c r="ES224" s="81"/>
      <c r="ET224" s="81"/>
      <c r="EU224" s="81"/>
      <c r="EV224" s="81"/>
      <c r="EW224" s="81"/>
      <c r="EX224" s="81"/>
      <c r="EY224" s="81"/>
      <c r="EZ224" s="81"/>
      <c r="FA224" s="81"/>
      <c r="FB224" s="81"/>
      <c r="FC224" s="81"/>
      <c r="FD224" s="81"/>
      <c r="FE224" s="81"/>
      <c r="FF224" s="81"/>
      <c r="FG224" s="81"/>
      <c r="FH224" s="81"/>
      <c r="FI224" s="81"/>
      <c r="FJ224" s="81"/>
      <c r="FK224" s="81"/>
      <c r="FL224" s="81"/>
      <c r="FM224" s="81"/>
      <c r="FN224" s="81"/>
      <c r="FO224" s="81"/>
      <c r="FP224" s="81"/>
      <c r="FQ224" s="81"/>
      <c r="FR224" s="81"/>
      <c r="FS224" s="81"/>
      <c r="FT224" s="81"/>
      <c r="FU224" s="81"/>
      <c r="FV224" s="81"/>
      <c r="FW224" s="81"/>
      <c r="FX224" s="81"/>
      <c r="FY224" s="81"/>
      <c r="FZ224" s="81"/>
      <c r="GA224" s="81"/>
      <c r="GB224" s="81"/>
      <c r="GC224" s="81"/>
      <c r="GD224" s="81"/>
      <c r="GE224" s="81"/>
      <c r="GF224" s="81"/>
      <c r="GG224" s="81"/>
      <c r="GH224" s="81"/>
      <c r="GI224" s="81"/>
      <c r="GJ224" s="81"/>
      <c r="GK224" s="81"/>
      <c r="GL224" s="81"/>
      <c r="GM224" s="81"/>
      <c r="GN224" s="81"/>
      <c r="GO224" s="81"/>
      <c r="GP224" s="81"/>
      <c r="GQ224" s="81"/>
      <c r="GR224" s="81"/>
      <c r="GS224" s="81"/>
      <c r="GT224" s="81"/>
      <c r="GU224" s="81"/>
      <c r="GV224" s="81"/>
      <c r="GW224" s="81"/>
      <c r="GX224" s="81"/>
      <c r="GY224" s="81"/>
      <c r="GZ224" s="81"/>
      <c r="HA224" s="81"/>
      <c r="HB224" s="81"/>
      <c r="HC224" s="81"/>
      <c r="HD224" s="81"/>
      <c r="HE224" s="81"/>
      <c r="HF224" s="81"/>
      <c r="HG224" s="81"/>
      <c r="HH224" s="81"/>
      <c r="HI224" s="81"/>
      <c r="HJ224" s="81"/>
      <c r="HK224" s="81"/>
      <c r="HL224" s="81"/>
      <c r="HM224" s="81"/>
      <c r="HN224" s="81"/>
      <c r="HO224" s="81"/>
      <c r="HP224" s="81"/>
      <c r="HQ224" s="81"/>
      <c r="HR224" s="81"/>
      <c r="HS224" s="81"/>
      <c r="HT224" s="81"/>
      <c r="HU224" s="81"/>
      <c r="HV224" s="81"/>
      <c r="HW224" s="81"/>
      <c r="HX224" s="81"/>
    </row>
    <row r="225" spans="1:232">
      <c r="A225" s="80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  <c r="CH225" s="81"/>
      <c r="CI225" s="81"/>
      <c r="CJ225" s="81"/>
      <c r="CK225" s="81"/>
      <c r="CL225" s="81"/>
      <c r="CM225" s="81"/>
      <c r="CN225" s="81"/>
      <c r="CO225" s="81"/>
      <c r="CP225" s="81"/>
      <c r="CQ225" s="81"/>
      <c r="CR225" s="81"/>
      <c r="CS225" s="81"/>
      <c r="CT225" s="81"/>
      <c r="CU225" s="81"/>
      <c r="CV225" s="81"/>
      <c r="CW225" s="81"/>
      <c r="CX225" s="81"/>
      <c r="CY225" s="81"/>
      <c r="CZ225" s="81"/>
      <c r="DA225" s="81"/>
      <c r="DB225" s="81"/>
      <c r="DC225" s="81"/>
      <c r="DD225" s="81"/>
      <c r="DE225" s="81"/>
      <c r="DF225" s="81"/>
      <c r="DG225" s="81"/>
      <c r="DH225" s="81"/>
      <c r="DI225" s="81"/>
      <c r="DJ225" s="81"/>
      <c r="DK225" s="81"/>
      <c r="DL225" s="81"/>
      <c r="DM225" s="81"/>
      <c r="DN225" s="81"/>
      <c r="DO225" s="81"/>
      <c r="DP225" s="81"/>
      <c r="DQ225" s="81"/>
      <c r="DR225" s="81"/>
      <c r="DS225" s="81"/>
      <c r="DT225" s="81"/>
      <c r="DU225" s="81"/>
      <c r="DV225" s="81"/>
      <c r="DW225" s="81"/>
      <c r="DX225" s="81"/>
      <c r="DY225" s="81"/>
      <c r="DZ225" s="81"/>
      <c r="EA225" s="81"/>
      <c r="EB225" s="81"/>
      <c r="EC225" s="81"/>
      <c r="ED225" s="81"/>
      <c r="EE225" s="81"/>
      <c r="EF225" s="81"/>
      <c r="EG225" s="81"/>
      <c r="EH225" s="81"/>
      <c r="EI225" s="81"/>
      <c r="EJ225" s="81"/>
      <c r="EK225" s="81"/>
      <c r="EL225" s="81"/>
      <c r="EM225" s="81"/>
      <c r="EN225" s="81"/>
      <c r="EO225" s="81"/>
      <c r="EP225" s="81"/>
      <c r="EQ225" s="81"/>
      <c r="ER225" s="81"/>
      <c r="ES225" s="81"/>
      <c r="ET225" s="81"/>
      <c r="EU225" s="81"/>
      <c r="EV225" s="81"/>
      <c r="EW225" s="81"/>
      <c r="EX225" s="81"/>
      <c r="EY225" s="81"/>
      <c r="EZ225" s="81"/>
      <c r="FA225" s="81"/>
      <c r="FB225" s="81"/>
      <c r="FC225" s="81"/>
      <c r="FD225" s="81"/>
      <c r="FE225" s="81"/>
      <c r="FF225" s="81"/>
      <c r="FG225" s="81"/>
      <c r="FH225" s="81"/>
      <c r="FI225" s="81"/>
      <c r="FJ225" s="81"/>
      <c r="FK225" s="81"/>
      <c r="FL225" s="81"/>
      <c r="FM225" s="81"/>
      <c r="FN225" s="81"/>
      <c r="FO225" s="81"/>
      <c r="FP225" s="81"/>
      <c r="FQ225" s="81"/>
      <c r="FR225" s="81"/>
      <c r="FS225" s="81"/>
      <c r="FT225" s="81"/>
      <c r="FU225" s="81"/>
      <c r="FV225" s="81"/>
      <c r="FW225" s="81"/>
      <c r="FX225" s="81"/>
      <c r="FY225" s="81"/>
      <c r="FZ225" s="81"/>
      <c r="GA225" s="81"/>
      <c r="GB225" s="81"/>
      <c r="GC225" s="81"/>
      <c r="GD225" s="81"/>
      <c r="GE225" s="81"/>
      <c r="GF225" s="81"/>
      <c r="GG225" s="81"/>
      <c r="GH225" s="81"/>
      <c r="GI225" s="81"/>
      <c r="GJ225" s="81"/>
      <c r="GK225" s="81"/>
      <c r="GL225" s="81"/>
      <c r="GM225" s="81"/>
      <c r="GN225" s="81"/>
      <c r="GO225" s="81"/>
      <c r="GP225" s="81"/>
      <c r="GQ225" s="81"/>
      <c r="GR225" s="81"/>
      <c r="GS225" s="81"/>
      <c r="GT225" s="81"/>
      <c r="GU225" s="81"/>
      <c r="GV225" s="81"/>
      <c r="GW225" s="81"/>
      <c r="GX225" s="81"/>
      <c r="GY225" s="81"/>
      <c r="GZ225" s="81"/>
      <c r="HA225" s="81"/>
      <c r="HB225" s="81"/>
      <c r="HC225" s="81"/>
      <c r="HD225" s="81"/>
      <c r="HE225" s="81"/>
      <c r="HF225" s="81"/>
      <c r="HG225" s="81"/>
      <c r="HH225" s="81"/>
      <c r="HI225" s="81"/>
      <c r="HJ225" s="81"/>
      <c r="HK225" s="81"/>
      <c r="HL225" s="81"/>
      <c r="HM225" s="81"/>
      <c r="HN225" s="81"/>
      <c r="HO225" s="81"/>
      <c r="HP225" s="81"/>
      <c r="HQ225" s="81"/>
      <c r="HR225" s="81"/>
      <c r="HS225" s="81"/>
      <c r="HT225" s="81"/>
      <c r="HU225" s="81"/>
      <c r="HV225" s="81"/>
      <c r="HW225" s="81"/>
      <c r="HX225" s="81"/>
    </row>
    <row r="226" spans="1:232">
      <c r="A226" s="80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  <c r="CC226" s="81"/>
      <c r="CD226" s="81"/>
      <c r="CE226" s="81"/>
      <c r="CF226" s="81"/>
      <c r="CG226" s="81"/>
      <c r="CH226" s="81"/>
      <c r="CI226" s="81"/>
      <c r="CJ226" s="81"/>
      <c r="CK226" s="81"/>
      <c r="CL226" s="81"/>
      <c r="CM226" s="81"/>
      <c r="CN226" s="81"/>
      <c r="CO226" s="81"/>
      <c r="CP226" s="81"/>
      <c r="CQ226" s="81"/>
      <c r="CR226" s="81"/>
      <c r="CS226" s="81"/>
      <c r="CT226" s="81"/>
      <c r="CU226" s="81"/>
      <c r="CV226" s="81"/>
      <c r="CW226" s="81"/>
      <c r="CX226" s="81"/>
      <c r="CY226" s="81"/>
      <c r="CZ226" s="81"/>
      <c r="DA226" s="81"/>
      <c r="DB226" s="81"/>
      <c r="DC226" s="81"/>
      <c r="DD226" s="81"/>
      <c r="DE226" s="81"/>
      <c r="DF226" s="81"/>
      <c r="DG226" s="81"/>
      <c r="DH226" s="81"/>
      <c r="DI226" s="81"/>
      <c r="DJ226" s="81"/>
      <c r="DK226" s="81"/>
      <c r="DL226" s="81"/>
      <c r="DM226" s="81"/>
      <c r="DN226" s="81"/>
      <c r="DO226" s="81"/>
      <c r="DP226" s="81"/>
      <c r="DQ226" s="81"/>
      <c r="DR226" s="81"/>
      <c r="DS226" s="81"/>
      <c r="DT226" s="81"/>
      <c r="DU226" s="81"/>
      <c r="DV226" s="81"/>
      <c r="DW226" s="81"/>
      <c r="DX226" s="81"/>
      <c r="DY226" s="81"/>
      <c r="DZ226" s="81"/>
      <c r="EA226" s="81"/>
      <c r="EB226" s="81"/>
      <c r="EC226" s="81"/>
      <c r="ED226" s="81"/>
      <c r="EE226" s="81"/>
      <c r="EF226" s="81"/>
      <c r="EG226" s="81"/>
      <c r="EH226" s="81"/>
      <c r="EI226" s="81"/>
      <c r="EJ226" s="81"/>
      <c r="EK226" s="81"/>
      <c r="EL226" s="81"/>
      <c r="EM226" s="81"/>
      <c r="EN226" s="81"/>
      <c r="EO226" s="81"/>
      <c r="EP226" s="81"/>
      <c r="EQ226" s="81"/>
      <c r="ER226" s="81"/>
      <c r="ES226" s="81"/>
      <c r="ET226" s="81"/>
      <c r="EU226" s="81"/>
      <c r="EV226" s="81"/>
      <c r="EW226" s="81"/>
      <c r="EX226" s="81"/>
      <c r="EY226" s="81"/>
      <c r="EZ226" s="81"/>
      <c r="FA226" s="81"/>
      <c r="FB226" s="81"/>
      <c r="FC226" s="81"/>
      <c r="FD226" s="81"/>
      <c r="FE226" s="81"/>
      <c r="FF226" s="81"/>
      <c r="FG226" s="81"/>
      <c r="FH226" s="81"/>
      <c r="FI226" s="81"/>
      <c r="FJ226" s="81"/>
      <c r="FK226" s="81"/>
      <c r="FL226" s="81"/>
      <c r="FM226" s="81"/>
      <c r="FN226" s="81"/>
      <c r="FO226" s="81"/>
      <c r="FP226" s="81"/>
      <c r="FQ226" s="81"/>
      <c r="FR226" s="81"/>
      <c r="FS226" s="81"/>
      <c r="FT226" s="81"/>
      <c r="FU226" s="81"/>
      <c r="FV226" s="81"/>
      <c r="FW226" s="81"/>
      <c r="FX226" s="81"/>
      <c r="FY226" s="81"/>
      <c r="FZ226" s="81"/>
      <c r="GA226" s="81"/>
      <c r="GB226" s="81"/>
      <c r="GC226" s="81"/>
      <c r="GD226" s="81"/>
      <c r="GE226" s="81"/>
      <c r="GF226" s="81"/>
      <c r="GG226" s="81"/>
      <c r="GH226" s="81"/>
      <c r="GI226" s="81"/>
      <c r="GJ226" s="81"/>
      <c r="GK226" s="81"/>
      <c r="GL226" s="81"/>
      <c r="GM226" s="81"/>
      <c r="GN226" s="81"/>
      <c r="GO226" s="81"/>
      <c r="GP226" s="81"/>
      <c r="GQ226" s="81"/>
      <c r="GR226" s="81"/>
      <c r="GS226" s="81"/>
      <c r="GT226" s="81"/>
      <c r="GU226" s="81"/>
      <c r="GV226" s="81"/>
      <c r="GW226" s="81"/>
      <c r="GX226" s="81"/>
      <c r="GY226" s="81"/>
      <c r="GZ226" s="81"/>
      <c r="HA226" s="81"/>
      <c r="HB226" s="81"/>
      <c r="HC226" s="81"/>
      <c r="HD226" s="81"/>
      <c r="HE226" s="81"/>
      <c r="HF226" s="81"/>
      <c r="HG226" s="81"/>
      <c r="HH226" s="81"/>
      <c r="HI226" s="81"/>
      <c r="HJ226" s="81"/>
      <c r="HK226" s="81"/>
      <c r="HL226" s="81"/>
      <c r="HM226" s="81"/>
      <c r="HN226" s="81"/>
      <c r="HO226" s="81"/>
      <c r="HP226" s="81"/>
      <c r="HQ226" s="81"/>
      <c r="HR226" s="81"/>
      <c r="HS226" s="81"/>
      <c r="HT226" s="81"/>
      <c r="HU226" s="81"/>
      <c r="HV226" s="81"/>
      <c r="HW226" s="81"/>
      <c r="HX226" s="81"/>
    </row>
    <row r="227" spans="1:232">
      <c r="A227" s="80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  <c r="CC227" s="81"/>
      <c r="CD227" s="81"/>
      <c r="CE227" s="81"/>
      <c r="CF227" s="81"/>
      <c r="CG227" s="81"/>
      <c r="CH227" s="81"/>
      <c r="CI227" s="81"/>
      <c r="CJ227" s="81"/>
      <c r="CK227" s="81"/>
      <c r="CL227" s="81"/>
      <c r="CM227" s="81"/>
      <c r="CN227" s="81"/>
      <c r="CO227" s="81"/>
      <c r="CP227" s="81"/>
      <c r="CQ227" s="81"/>
      <c r="CR227" s="81"/>
      <c r="CS227" s="81"/>
      <c r="CT227" s="81"/>
      <c r="CU227" s="81"/>
      <c r="CV227" s="81"/>
      <c r="CW227" s="81"/>
      <c r="CX227" s="81"/>
      <c r="CY227" s="81"/>
      <c r="CZ227" s="81"/>
      <c r="DA227" s="81"/>
      <c r="DB227" s="81"/>
      <c r="DC227" s="81"/>
      <c r="DD227" s="81"/>
      <c r="DE227" s="81"/>
      <c r="DF227" s="81"/>
      <c r="DG227" s="81"/>
      <c r="DH227" s="81"/>
      <c r="DI227" s="81"/>
      <c r="DJ227" s="81"/>
      <c r="DK227" s="81"/>
      <c r="DL227" s="81"/>
      <c r="DM227" s="81"/>
      <c r="DN227" s="81"/>
      <c r="DO227" s="81"/>
      <c r="DP227" s="81"/>
      <c r="DQ227" s="81"/>
      <c r="DR227" s="81"/>
      <c r="DS227" s="81"/>
      <c r="DT227" s="81"/>
      <c r="DU227" s="81"/>
      <c r="DV227" s="81"/>
      <c r="DW227" s="81"/>
      <c r="DX227" s="81"/>
      <c r="DY227" s="81"/>
      <c r="DZ227" s="81"/>
      <c r="EA227" s="81"/>
      <c r="EB227" s="81"/>
      <c r="EC227" s="81"/>
      <c r="ED227" s="81"/>
      <c r="EE227" s="81"/>
      <c r="EF227" s="81"/>
      <c r="EG227" s="81"/>
      <c r="EH227" s="81"/>
      <c r="EI227" s="81"/>
      <c r="EJ227" s="81"/>
      <c r="EK227" s="81"/>
      <c r="EL227" s="81"/>
      <c r="EM227" s="81"/>
      <c r="EN227" s="81"/>
      <c r="EO227" s="81"/>
      <c r="EP227" s="81"/>
      <c r="EQ227" s="81"/>
      <c r="ER227" s="81"/>
      <c r="ES227" s="81"/>
      <c r="ET227" s="81"/>
      <c r="EU227" s="81"/>
      <c r="EV227" s="81"/>
      <c r="EW227" s="81"/>
      <c r="EX227" s="81"/>
      <c r="EY227" s="81"/>
      <c r="EZ227" s="81"/>
      <c r="FA227" s="81"/>
      <c r="FB227" s="81"/>
      <c r="FC227" s="81"/>
      <c r="FD227" s="81"/>
      <c r="FE227" s="81"/>
      <c r="FF227" s="81"/>
      <c r="FG227" s="81"/>
      <c r="FH227" s="81"/>
      <c r="FI227" s="81"/>
      <c r="FJ227" s="81"/>
      <c r="FK227" s="81"/>
      <c r="FL227" s="81"/>
      <c r="FM227" s="81"/>
      <c r="FN227" s="81"/>
      <c r="FO227" s="81"/>
      <c r="FP227" s="81"/>
      <c r="FQ227" s="81"/>
      <c r="FR227" s="81"/>
      <c r="FS227" s="81"/>
      <c r="FT227" s="81"/>
      <c r="FU227" s="81"/>
      <c r="FV227" s="81"/>
      <c r="FW227" s="81"/>
      <c r="FX227" s="81"/>
      <c r="FY227" s="81"/>
      <c r="FZ227" s="81"/>
      <c r="GA227" s="81"/>
      <c r="GB227" s="81"/>
      <c r="GC227" s="81"/>
      <c r="GD227" s="81"/>
      <c r="GE227" s="81"/>
      <c r="GF227" s="81"/>
      <c r="GG227" s="81"/>
      <c r="GH227" s="81"/>
      <c r="GI227" s="81"/>
      <c r="GJ227" s="81"/>
      <c r="GK227" s="81"/>
      <c r="GL227" s="81"/>
      <c r="GM227" s="81"/>
      <c r="GN227" s="81"/>
      <c r="GO227" s="81"/>
      <c r="GP227" s="81"/>
      <c r="GQ227" s="81"/>
      <c r="GR227" s="81"/>
      <c r="GS227" s="81"/>
      <c r="GT227" s="81"/>
      <c r="GU227" s="81"/>
      <c r="GV227" s="81"/>
      <c r="GW227" s="81"/>
      <c r="GX227" s="81"/>
      <c r="GY227" s="81"/>
      <c r="GZ227" s="81"/>
      <c r="HA227" s="81"/>
      <c r="HB227" s="81"/>
      <c r="HC227" s="81"/>
      <c r="HD227" s="81"/>
      <c r="HE227" s="81"/>
      <c r="HF227" s="81"/>
      <c r="HG227" s="81"/>
      <c r="HH227" s="81"/>
      <c r="HI227" s="81"/>
      <c r="HJ227" s="81"/>
      <c r="HK227" s="81"/>
      <c r="HL227" s="81"/>
      <c r="HM227" s="81"/>
      <c r="HN227" s="81"/>
      <c r="HO227" s="81"/>
      <c r="HP227" s="81"/>
      <c r="HQ227" s="81"/>
      <c r="HR227" s="81"/>
      <c r="HS227" s="81"/>
      <c r="HT227" s="81"/>
      <c r="HU227" s="81"/>
      <c r="HV227" s="81"/>
      <c r="HW227" s="81"/>
      <c r="HX227" s="81"/>
    </row>
    <row r="228" spans="1:232">
      <c r="A228" s="80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  <c r="BH228" s="81"/>
      <c r="BI228" s="81"/>
      <c r="BJ228" s="81"/>
      <c r="BK228" s="81"/>
      <c r="BL228" s="81"/>
      <c r="BM228" s="81"/>
      <c r="BN228" s="81"/>
      <c r="BO228" s="81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  <c r="CC228" s="81"/>
      <c r="CD228" s="81"/>
      <c r="CE228" s="81"/>
      <c r="CF228" s="81"/>
      <c r="CG228" s="81"/>
      <c r="CH228" s="81"/>
      <c r="CI228" s="81"/>
      <c r="CJ228" s="81"/>
      <c r="CK228" s="81"/>
      <c r="CL228" s="81"/>
      <c r="CM228" s="81"/>
      <c r="CN228" s="81"/>
      <c r="CO228" s="81"/>
      <c r="CP228" s="81"/>
      <c r="CQ228" s="81"/>
      <c r="CR228" s="81"/>
      <c r="CS228" s="81"/>
      <c r="CT228" s="81"/>
      <c r="CU228" s="81"/>
      <c r="CV228" s="81"/>
      <c r="CW228" s="81"/>
      <c r="CX228" s="81"/>
      <c r="CY228" s="81"/>
      <c r="CZ228" s="81"/>
      <c r="DA228" s="81"/>
      <c r="DB228" s="81"/>
      <c r="DC228" s="81"/>
      <c r="DD228" s="81"/>
      <c r="DE228" s="81"/>
      <c r="DF228" s="81"/>
      <c r="DG228" s="81"/>
      <c r="DH228" s="81"/>
      <c r="DI228" s="81"/>
      <c r="DJ228" s="81"/>
      <c r="DK228" s="81"/>
      <c r="DL228" s="81"/>
      <c r="DM228" s="81"/>
      <c r="DN228" s="81"/>
      <c r="DO228" s="81"/>
      <c r="DP228" s="81"/>
      <c r="DQ228" s="81"/>
      <c r="DR228" s="81"/>
      <c r="DS228" s="81"/>
      <c r="DT228" s="81"/>
      <c r="DU228" s="81"/>
      <c r="DV228" s="81"/>
      <c r="DW228" s="81"/>
      <c r="DX228" s="81"/>
      <c r="DY228" s="81"/>
      <c r="DZ228" s="81"/>
      <c r="EA228" s="81"/>
      <c r="EB228" s="81"/>
      <c r="EC228" s="81"/>
      <c r="ED228" s="81"/>
      <c r="EE228" s="81"/>
      <c r="EF228" s="81"/>
      <c r="EG228" s="81"/>
      <c r="EH228" s="81"/>
      <c r="EI228" s="81"/>
      <c r="EJ228" s="81"/>
      <c r="EK228" s="81"/>
      <c r="EL228" s="81"/>
      <c r="EM228" s="81"/>
      <c r="EN228" s="81"/>
      <c r="EO228" s="81"/>
      <c r="EP228" s="81"/>
      <c r="EQ228" s="81"/>
      <c r="ER228" s="81"/>
      <c r="ES228" s="81"/>
      <c r="ET228" s="81"/>
      <c r="EU228" s="81"/>
      <c r="EV228" s="81"/>
      <c r="EW228" s="81"/>
      <c r="EX228" s="81"/>
      <c r="EY228" s="81"/>
      <c r="EZ228" s="81"/>
      <c r="FA228" s="81"/>
      <c r="FB228" s="81"/>
      <c r="FC228" s="81"/>
      <c r="FD228" s="81"/>
      <c r="FE228" s="81"/>
      <c r="FF228" s="81"/>
      <c r="FG228" s="81"/>
      <c r="FH228" s="81"/>
      <c r="FI228" s="81"/>
      <c r="FJ228" s="81"/>
      <c r="FK228" s="81"/>
      <c r="FL228" s="81"/>
      <c r="FM228" s="81"/>
      <c r="FN228" s="81"/>
      <c r="FO228" s="81"/>
      <c r="FP228" s="81"/>
      <c r="FQ228" s="81"/>
      <c r="FR228" s="81"/>
      <c r="FS228" s="81"/>
      <c r="FT228" s="81"/>
      <c r="FU228" s="81"/>
      <c r="FV228" s="81"/>
      <c r="FW228" s="81"/>
      <c r="FX228" s="81"/>
      <c r="FY228" s="81"/>
      <c r="FZ228" s="81"/>
      <c r="GA228" s="81"/>
      <c r="GB228" s="81"/>
      <c r="GC228" s="81"/>
      <c r="GD228" s="81"/>
      <c r="GE228" s="81"/>
      <c r="GF228" s="81"/>
      <c r="GG228" s="81"/>
      <c r="GH228" s="81"/>
      <c r="GI228" s="81"/>
      <c r="GJ228" s="81"/>
      <c r="GK228" s="81"/>
      <c r="GL228" s="81"/>
      <c r="GM228" s="81"/>
      <c r="GN228" s="81"/>
      <c r="GO228" s="81"/>
      <c r="GP228" s="81"/>
      <c r="GQ228" s="81"/>
      <c r="GR228" s="81"/>
      <c r="GS228" s="81"/>
      <c r="GT228" s="81"/>
      <c r="GU228" s="81"/>
      <c r="GV228" s="81"/>
      <c r="GW228" s="81"/>
      <c r="GX228" s="81"/>
      <c r="GY228" s="81"/>
      <c r="GZ228" s="81"/>
      <c r="HA228" s="81"/>
      <c r="HB228" s="81"/>
      <c r="HC228" s="81"/>
      <c r="HD228" s="81"/>
      <c r="HE228" s="81"/>
      <c r="HF228" s="81"/>
      <c r="HG228" s="81"/>
      <c r="HH228" s="81"/>
      <c r="HI228" s="81"/>
      <c r="HJ228" s="81"/>
      <c r="HK228" s="81"/>
      <c r="HL228" s="81"/>
      <c r="HM228" s="81"/>
      <c r="HN228" s="81"/>
      <c r="HO228" s="81"/>
      <c r="HP228" s="81"/>
      <c r="HQ228" s="81"/>
      <c r="HR228" s="81"/>
      <c r="HS228" s="81"/>
      <c r="HT228" s="81"/>
      <c r="HU228" s="81"/>
      <c r="HV228" s="81"/>
      <c r="HW228" s="81"/>
      <c r="HX228" s="81"/>
    </row>
    <row r="229" spans="1:232">
      <c r="A229" s="80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  <c r="BK229" s="81"/>
      <c r="BL229" s="81"/>
      <c r="BM229" s="81"/>
      <c r="BN229" s="81"/>
      <c r="BO229" s="81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  <c r="CC229" s="81"/>
      <c r="CD229" s="81"/>
      <c r="CE229" s="81"/>
      <c r="CF229" s="81"/>
      <c r="CG229" s="81"/>
      <c r="CH229" s="81"/>
      <c r="CI229" s="81"/>
      <c r="CJ229" s="81"/>
      <c r="CK229" s="81"/>
      <c r="CL229" s="81"/>
      <c r="CM229" s="81"/>
      <c r="CN229" s="81"/>
      <c r="CO229" s="81"/>
      <c r="CP229" s="81"/>
      <c r="CQ229" s="81"/>
      <c r="CR229" s="81"/>
      <c r="CS229" s="81"/>
      <c r="CT229" s="81"/>
      <c r="CU229" s="81"/>
      <c r="CV229" s="81"/>
      <c r="CW229" s="81"/>
      <c r="CX229" s="81"/>
      <c r="CY229" s="81"/>
      <c r="CZ229" s="81"/>
      <c r="DA229" s="81"/>
      <c r="DB229" s="81"/>
      <c r="DC229" s="81"/>
      <c r="DD229" s="81"/>
      <c r="DE229" s="81"/>
      <c r="DF229" s="81"/>
      <c r="DG229" s="81"/>
      <c r="DH229" s="81"/>
      <c r="DI229" s="81"/>
      <c r="DJ229" s="81"/>
      <c r="DK229" s="81"/>
      <c r="DL229" s="81"/>
      <c r="DM229" s="81"/>
      <c r="DN229" s="81"/>
      <c r="DO229" s="81"/>
      <c r="DP229" s="81"/>
      <c r="DQ229" s="81"/>
      <c r="DR229" s="81"/>
      <c r="DS229" s="81"/>
      <c r="DT229" s="81"/>
      <c r="DU229" s="81"/>
      <c r="DV229" s="81"/>
      <c r="DW229" s="81"/>
      <c r="DX229" s="81"/>
      <c r="DY229" s="81"/>
      <c r="DZ229" s="81"/>
      <c r="EA229" s="81"/>
      <c r="EB229" s="81"/>
      <c r="EC229" s="81"/>
      <c r="ED229" s="81"/>
      <c r="EE229" s="81"/>
      <c r="EF229" s="81"/>
      <c r="EG229" s="81"/>
      <c r="EH229" s="81"/>
      <c r="EI229" s="81"/>
      <c r="EJ229" s="81"/>
      <c r="EK229" s="81"/>
      <c r="EL229" s="81"/>
      <c r="EM229" s="81"/>
      <c r="EN229" s="81"/>
      <c r="EO229" s="81"/>
      <c r="EP229" s="81"/>
      <c r="EQ229" s="81"/>
      <c r="ER229" s="81"/>
      <c r="ES229" s="81"/>
      <c r="ET229" s="81"/>
      <c r="EU229" s="81"/>
      <c r="EV229" s="81"/>
      <c r="EW229" s="81"/>
      <c r="EX229" s="81"/>
      <c r="EY229" s="81"/>
      <c r="EZ229" s="81"/>
      <c r="FA229" s="81"/>
      <c r="FB229" s="81"/>
      <c r="FC229" s="81"/>
      <c r="FD229" s="81"/>
      <c r="FE229" s="81"/>
      <c r="FF229" s="81"/>
      <c r="FG229" s="81"/>
      <c r="FH229" s="81"/>
      <c r="FI229" s="81"/>
      <c r="FJ229" s="81"/>
      <c r="FK229" s="81"/>
      <c r="FL229" s="81"/>
      <c r="FM229" s="81"/>
      <c r="FN229" s="81"/>
      <c r="FO229" s="81"/>
      <c r="FP229" s="81"/>
      <c r="FQ229" s="81"/>
      <c r="FR229" s="81"/>
      <c r="FS229" s="81"/>
      <c r="FT229" s="81"/>
      <c r="FU229" s="81"/>
      <c r="FV229" s="81"/>
      <c r="FW229" s="81"/>
      <c r="FX229" s="81"/>
      <c r="FY229" s="81"/>
      <c r="FZ229" s="81"/>
      <c r="GA229" s="81"/>
      <c r="GB229" s="81"/>
      <c r="GC229" s="81"/>
      <c r="GD229" s="81"/>
      <c r="GE229" s="81"/>
      <c r="GF229" s="81"/>
      <c r="GG229" s="81"/>
      <c r="GH229" s="81"/>
      <c r="GI229" s="81"/>
      <c r="GJ229" s="81"/>
      <c r="GK229" s="81"/>
      <c r="GL229" s="81"/>
      <c r="GM229" s="81"/>
      <c r="GN229" s="81"/>
      <c r="GO229" s="81"/>
      <c r="GP229" s="81"/>
      <c r="GQ229" s="81"/>
      <c r="GR229" s="81"/>
      <c r="GS229" s="81"/>
      <c r="GT229" s="81"/>
      <c r="GU229" s="81"/>
      <c r="GV229" s="81"/>
      <c r="GW229" s="81"/>
      <c r="GX229" s="81"/>
      <c r="GY229" s="81"/>
      <c r="GZ229" s="81"/>
      <c r="HA229" s="81"/>
      <c r="HB229" s="81"/>
      <c r="HC229" s="81"/>
      <c r="HD229" s="81"/>
      <c r="HE229" s="81"/>
      <c r="HF229" s="81"/>
      <c r="HG229" s="81"/>
      <c r="HH229" s="81"/>
      <c r="HI229" s="81"/>
      <c r="HJ229" s="81"/>
      <c r="HK229" s="81"/>
      <c r="HL229" s="81"/>
      <c r="HM229" s="81"/>
      <c r="HN229" s="81"/>
      <c r="HO229" s="81"/>
      <c r="HP229" s="81"/>
      <c r="HQ229" s="81"/>
      <c r="HR229" s="81"/>
      <c r="HS229" s="81"/>
      <c r="HT229" s="81"/>
      <c r="HU229" s="81"/>
      <c r="HV229" s="81"/>
      <c r="HW229" s="81"/>
      <c r="HX229" s="81"/>
    </row>
    <row r="230" spans="1:232">
      <c r="A230" s="80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  <c r="BK230" s="81"/>
      <c r="BL230" s="81"/>
      <c r="BM230" s="81"/>
      <c r="BN230" s="81"/>
      <c r="BO230" s="81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  <c r="CC230" s="81"/>
      <c r="CD230" s="81"/>
      <c r="CE230" s="81"/>
      <c r="CF230" s="81"/>
      <c r="CG230" s="81"/>
      <c r="CH230" s="81"/>
      <c r="CI230" s="81"/>
      <c r="CJ230" s="81"/>
      <c r="CK230" s="81"/>
      <c r="CL230" s="81"/>
      <c r="CM230" s="81"/>
      <c r="CN230" s="81"/>
      <c r="CO230" s="81"/>
      <c r="CP230" s="81"/>
      <c r="CQ230" s="81"/>
      <c r="CR230" s="81"/>
      <c r="CS230" s="81"/>
      <c r="CT230" s="81"/>
      <c r="CU230" s="81"/>
      <c r="CV230" s="81"/>
      <c r="CW230" s="81"/>
      <c r="CX230" s="81"/>
      <c r="CY230" s="81"/>
      <c r="CZ230" s="81"/>
      <c r="DA230" s="81"/>
      <c r="DB230" s="81"/>
      <c r="DC230" s="81"/>
      <c r="DD230" s="81"/>
      <c r="DE230" s="81"/>
      <c r="DF230" s="81"/>
      <c r="DG230" s="81"/>
      <c r="DH230" s="81"/>
      <c r="DI230" s="81"/>
      <c r="DJ230" s="81"/>
      <c r="DK230" s="81"/>
      <c r="DL230" s="81"/>
      <c r="DM230" s="81"/>
      <c r="DN230" s="81"/>
      <c r="DO230" s="81"/>
      <c r="DP230" s="81"/>
      <c r="DQ230" s="81"/>
      <c r="DR230" s="81"/>
      <c r="DS230" s="81"/>
      <c r="DT230" s="81"/>
      <c r="DU230" s="81"/>
      <c r="DV230" s="81"/>
      <c r="DW230" s="81"/>
      <c r="DX230" s="81"/>
      <c r="DY230" s="81"/>
      <c r="DZ230" s="81"/>
      <c r="EA230" s="81"/>
      <c r="EB230" s="81"/>
      <c r="EC230" s="81"/>
      <c r="ED230" s="81"/>
      <c r="EE230" s="81"/>
      <c r="EF230" s="81"/>
      <c r="EG230" s="81"/>
      <c r="EH230" s="81"/>
      <c r="EI230" s="81"/>
      <c r="EJ230" s="81"/>
      <c r="EK230" s="81"/>
      <c r="EL230" s="81"/>
      <c r="EM230" s="81"/>
      <c r="EN230" s="81"/>
      <c r="EO230" s="81"/>
      <c r="EP230" s="81"/>
      <c r="EQ230" s="81"/>
      <c r="ER230" s="81"/>
      <c r="ES230" s="81"/>
      <c r="ET230" s="81"/>
      <c r="EU230" s="81"/>
      <c r="EV230" s="81"/>
      <c r="EW230" s="81"/>
      <c r="EX230" s="81"/>
      <c r="EY230" s="81"/>
      <c r="EZ230" s="81"/>
      <c r="FA230" s="81"/>
      <c r="FB230" s="81"/>
      <c r="FC230" s="81"/>
      <c r="FD230" s="81"/>
      <c r="FE230" s="81"/>
      <c r="FF230" s="81"/>
      <c r="FG230" s="81"/>
      <c r="FH230" s="81"/>
      <c r="FI230" s="81"/>
      <c r="FJ230" s="81"/>
      <c r="FK230" s="81"/>
      <c r="FL230" s="81"/>
      <c r="FM230" s="81"/>
      <c r="FN230" s="81"/>
      <c r="FO230" s="81"/>
      <c r="FP230" s="81"/>
      <c r="FQ230" s="81"/>
      <c r="FR230" s="81"/>
      <c r="FS230" s="81"/>
      <c r="FT230" s="81"/>
      <c r="FU230" s="81"/>
      <c r="FV230" s="81"/>
      <c r="FW230" s="81"/>
      <c r="FX230" s="81"/>
      <c r="FY230" s="81"/>
      <c r="FZ230" s="81"/>
      <c r="GA230" s="81"/>
      <c r="GB230" s="81"/>
      <c r="GC230" s="81"/>
      <c r="GD230" s="81"/>
      <c r="GE230" s="81"/>
      <c r="GF230" s="81"/>
      <c r="GG230" s="81"/>
      <c r="GH230" s="81"/>
      <c r="GI230" s="81"/>
      <c r="GJ230" s="81"/>
      <c r="GK230" s="81"/>
      <c r="GL230" s="81"/>
      <c r="GM230" s="81"/>
      <c r="GN230" s="81"/>
      <c r="GO230" s="81"/>
      <c r="GP230" s="81"/>
      <c r="GQ230" s="81"/>
      <c r="GR230" s="81"/>
      <c r="GS230" s="81"/>
      <c r="GT230" s="81"/>
      <c r="GU230" s="81"/>
      <c r="GV230" s="81"/>
      <c r="GW230" s="81"/>
      <c r="GX230" s="81"/>
      <c r="GY230" s="81"/>
      <c r="GZ230" s="81"/>
      <c r="HA230" s="81"/>
      <c r="HB230" s="81"/>
      <c r="HC230" s="81"/>
      <c r="HD230" s="81"/>
      <c r="HE230" s="81"/>
      <c r="HF230" s="81"/>
      <c r="HG230" s="81"/>
      <c r="HH230" s="81"/>
      <c r="HI230" s="81"/>
      <c r="HJ230" s="81"/>
      <c r="HK230" s="81"/>
      <c r="HL230" s="81"/>
      <c r="HM230" s="81"/>
      <c r="HN230" s="81"/>
      <c r="HO230" s="81"/>
      <c r="HP230" s="81"/>
      <c r="HQ230" s="81"/>
      <c r="HR230" s="81"/>
      <c r="HS230" s="81"/>
      <c r="HT230" s="81"/>
      <c r="HU230" s="81"/>
      <c r="HV230" s="81"/>
      <c r="HW230" s="81"/>
      <c r="HX230" s="81"/>
    </row>
    <row r="231" spans="1:232">
      <c r="A231" s="80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  <c r="CC231" s="81"/>
      <c r="CD231" s="81"/>
      <c r="CE231" s="81"/>
      <c r="CF231" s="81"/>
      <c r="CG231" s="81"/>
      <c r="CH231" s="81"/>
      <c r="CI231" s="81"/>
      <c r="CJ231" s="81"/>
      <c r="CK231" s="81"/>
      <c r="CL231" s="81"/>
      <c r="CM231" s="81"/>
      <c r="CN231" s="81"/>
      <c r="CO231" s="81"/>
      <c r="CP231" s="81"/>
      <c r="CQ231" s="81"/>
      <c r="CR231" s="81"/>
      <c r="CS231" s="81"/>
      <c r="CT231" s="81"/>
      <c r="CU231" s="81"/>
      <c r="CV231" s="81"/>
      <c r="CW231" s="81"/>
      <c r="CX231" s="81"/>
      <c r="CY231" s="81"/>
      <c r="CZ231" s="81"/>
      <c r="DA231" s="81"/>
      <c r="DB231" s="81"/>
      <c r="DC231" s="81"/>
      <c r="DD231" s="81"/>
      <c r="DE231" s="81"/>
      <c r="DF231" s="81"/>
      <c r="DG231" s="81"/>
      <c r="DH231" s="81"/>
      <c r="DI231" s="81"/>
      <c r="DJ231" s="81"/>
      <c r="DK231" s="81"/>
      <c r="DL231" s="81"/>
      <c r="DM231" s="81"/>
      <c r="DN231" s="81"/>
      <c r="DO231" s="81"/>
      <c r="DP231" s="81"/>
      <c r="DQ231" s="81"/>
      <c r="DR231" s="81"/>
      <c r="DS231" s="81"/>
      <c r="DT231" s="81"/>
      <c r="DU231" s="81"/>
      <c r="DV231" s="81"/>
      <c r="DW231" s="81"/>
      <c r="DX231" s="81"/>
      <c r="DY231" s="81"/>
      <c r="DZ231" s="81"/>
      <c r="EA231" s="81"/>
      <c r="EB231" s="81"/>
      <c r="EC231" s="81"/>
      <c r="ED231" s="81"/>
      <c r="EE231" s="81"/>
      <c r="EF231" s="81"/>
      <c r="EG231" s="81"/>
      <c r="EH231" s="81"/>
      <c r="EI231" s="81"/>
      <c r="EJ231" s="81"/>
      <c r="EK231" s="81"/>
      <c r="EL231" s="81"/>
      <c r="EM231" s="81"/>
      <c r="EN231" s="81"/>
      <c r="EO231" s="81"/>
      <c r="EP231" s="81"/>
      <c r="EQ231" s="81"/>
      <c r="ER231" s="81"/>
      <c r="ES231" s="81"/>
      <c r="ET231" s="81"/>
      <c r="EU231" s="81"/>
      <c r="EV231" s="81"/>
      <c r="EW231" s="81"/>
      <c r="EX231" s="81"/>
      <c r="EY231" s="81"/>
      <c r="EZ231" s="81"/>
      <c r="FA231" s="81"/>
      <c r="FB231" s="81"/>
      <c r="FC231" s="81"/>
      <c r="FD231" s="81"/>
      <c r="FE231" s="81"/>
      <c r="FF231" s="81"/>
      <c r="FG231" s="81"/>
      <c r="FH231" s="81"/>
      <c r="FI231" s="81"/>
      <c r="FJ231" s="81"/>
      <c r="FK231" s="81"/>
      <c r="FL231" s="81"/>
      <c r="FM231" s="81"/>
      <c r="FN231" s="81"/>
      <c r="FO231" s="81"/>
      <c r="FP231" s="81"/>
      <c r="FQ231" s="81"/>
      <c r="FR231" s="81"/>
      <c r="FS231" s="81"/>
      <c r="FT231" s="81"/>
      <c r="FU231" s="81"/>
      <c r="FV231" s="81"/>
      <c r="FW231" s="81"/>
      <c r="FX231" s="81"/>
      <c r="FY231" s="81"/>
      <c r="FZ231" s="81"/>
      <c r="GA231" s="81"/>
      <c r="GB231" s="81"/>
      <c r="GC231" s="81"/>
      <c r="GD231" s="81"/>
      <c r="GE231" s="81"/>
      <c r="GF231" s="81"/>
      <c r="GG231" s="81"/>
      <c r="GH231" s="81"/>
      <c r="GI231" s="81"/>
      <c r="GJ231" s="81"/>
      <c r="GK231" s="81"/>
      <c r="GL231" s="81"/>
      <c r="GM231" s="81"/>
      <c r="GN231" s="81"/>
      <c r="GO231" s="81"/>
      <c r="GP231" s="81"/>
      <c r="GQ231" s="81"/>
      <c r="GR231" s="81"/>
      <c r="GS231" s="81"/>
      <c r="GT231" s="81"/>
      <c r="GU231" s="81"/>
      <c r="GV231" s="81"/>
      <c r="GW231" s="81"/>
      <c r="GX231" s="81"/>
      <c r="GY231" s="81"/>
      <c r="GZ231" s="81"/>
      <c r="HA231" s="81"/>
      <c r="HB231" s="81"/>
      <c r="HC231" s="81"/>
      <c r="HD231" s="81"/>
      <c r="HE231" s="81"/>
      <c r="HF231" s="81"/>
      <c r="HG231" s="81"/>
      <c r="HH231" s="81"/>
      <c r="HI231" s="81"/>
      <c r="HJ231" s="81"/>
      <c r="HK231" s="81"/>
      <c r="HL231" s="81"/>
      <c r="HM231" s="81"/>
      <c r="HN231" s="81"/>
      <c r="HO231" s="81"/>
      <c r="HP231" s="81"/>
      <c r="HQ231" s="81"/>
      <c r="HR231" s="81"/>
      <c r="HS231" s="81"/>
      <c r="HT231" s="81"/>
      <c r="HU231" s="81"/>
      <c r="HV231" s="81"/>
      <c r="HW231" s="81"/>
      <c r="HX231" s="81"/>
    </row>
    <row r="232" spans="1:232">
      <c r="A232" s="80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/>
      <c r="BK232" s="81"/>
      <c r="BL232" s="81"/>
      <c r="BM232" s="81"/>
      <c r="BN232" s="81"/>
      <c r="BO232" s="81"/>
      <c r="BP232" s="8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1"/>
      <c r="CB232" s="81"/>
      <c r="CC232" s="81"/>
      <c r="CD232" s="81"/>
      <c r="CE232" s="81"/>
      <c r="CF232" s="81"/>
      <c r="CG232" s="81"/>
      <c r="CH232" s="81"/>
      <c r="CI232" s="81"/>
      <c r="CJ232" s="81"/>
      <c r="CK232" s="81"/>
      <c r="CL232" s="81"/>
      <c r="CM232" s="81"/>
      <c r="CN232" s="81"/>
      <c r="CO232" s="81"/>
      <c r="CP232" s="81"/>
      <c r="CQ232" s="81"/>
      <c r="CR232" s="81"/>
      <c r="CS232" s="81"/>
      <c r="CT232" s="81"/>
      <c r="CU232" s="81"/>
      <c r="CV232" s="81"/>
      <c r="CW232" s="81"/>
      <c r="CX232" s="81"/>
      <c r="CY232" s="81"/>
      <c r="CZ232" s="81"/>
      <c r="DA232" s="81"/>
      <c r="DB232" s="81"/>
      <c r="DC232" s="81"/>
      <c r="DD232" s="81"/>
      <c r="DE232" s="81"/>
      <c r="DF232" s="81"/>
      <c r="DG232" s="81"/>
      <c r="DH232" s="81"/>
      <c r="DI232" s="81"/>
      <c r="DJ232" s="81"/>
      <c r="DK232" s="81"/>
      <c r="DL232" s="81"/>
      <c r="DM232" s="81"/>
      <c r="DN232" s="81"/>
      <c r="DO232" s="81"/>
      <c r="DP232" s="81"/>
      <c r="DQ232" s="81"/>
      <c r="DR232" s="81"/>
      <c r="DS232" s="81"/>
      <c r="DT232" s="81"/>
      <c r="DU232" s="81"/>
      <c r="DV232" s="81"/>
      <c r="DW232" s="81"/>
      <c r="DX232" s="81"/>
      <c r="DY232" s="81"/>
      <c r="DZ232" s="81"/>
      <c r="EA232" s="81"/>
      <c r="EB232" s="81"/>
      <c r="EC232" s="81"/>
      <c r="ED232" s="81"/>
      <c r="EE232" s="81"/>
      <c r="EF232" s="81"/>
      <c r="EG232" s="81"/>
      <c r="EH232" s="81"/>
      <c r="EI232" s="81"/>
      <c r="EJ232" s="81"/>
      <c r="EK232" s="81"/>
      <c r="EL232" s="81"/>
      <c r="EM232" s="81"/>
      <c r="EN232" s="81"/>
      <c r="EO232" s="81"/>
      <c r="EP232" s="81"/>
      <c r="EQ232" s="81"/>
      <c r="ER232" s="81"/>
      <c r="ES232" s="81"/>
      <c r="ET232" s="81"/>
      <c r="EU232" s="81"/>
      <c r="EV232" s="81"/>
      <c r="EW232" s="81"/>
      <c r="EX232" s="81"/>
      <c r="EY232" s="81"/>
      <c r="EZ232" s="81"/>
      <c r="FA232" s="81"/>
      <c r="FB232" s="81"/>
      <c r="FC232" s="81"/>
      <c r="FD232" s="81"/>
      <c r="FE232" s="81"/>
      <c r="FF232" s="81"/>
      <c r="FG232" s="81"/>
      <c r="FH232" s="81"/>
      <c r="FI232" s="81"/>
      <c r="FJ232" s="81"/>
      <c r="FK232" s="81"/>
      <c r="FL232" s="81"/>
      <c r="FM232" s="81"/>
      <c r="FN232" s="81"/>
      <c r="FO232" s="81"/>
      <c r="FP232" s="81"/>
      <c r="FQ232" s="81"/>
      <c r="FR232" s="81"/>
      <c r="FS232" s="81"/>
      <c r="FT232" s="81"/>
      <c r="FU232" s="81"/>
      <c r="FV232" s="81"/>
      <c r="FW232" s="81"/>
      <c r="FX232" s="81"/>
      <c r="FY232" s="81"/>
      <c r="FZ232" s="81"/>
      <c r="GA232" s="81"/>
      <c r="GB232" s="81"/>
      <c r="GC232" s="81"/>
      <c r="GD232" s="81"/>
      <c r="GE232" s="81"/>
      <c r="GF232" s="81"/>
      <c r="GG232" s="81"/>
      <c r="GH232" s="81"/>
      <c r="GI232" s="81"/>
      <c r="GJ232" s="81"/>
      <c r="GK232" s="81"/>
      <c r="GL232" s="81"/>
      <c r="GM232" s="81"/>
      <c r="GN232" s="81"/>
      <c r="GO232" s="81"/>
      <c r="GP232" s="81"/>
      <c r="GQ232" s="81"/>
      <c r="GR232" s="81"/>
      <c r="GS232" s="81"/>
      <c r="GT232" s="81"/>
      <c r="GU232" s="81"/>
      <c r="GV232" s="81"/>
      <c r="GW232" s="81"/>
      <c r="GX232" s="81"/>
      <c r="GY232" s="81"/>
      <c r="GZ232" s="81"/>
      <c r="HA232" s="81"/>
      <c r="HB232" s="81"/>
      <c r="HC232" s="81"/>
      <c r="HD232" s="81"/>
      <c r="HE232" s="81"/>
      <c r="HF232" s="81"/>
      <c r="HG232" s="81"/>
      <c r="HH232" s="81"/>
      <c r="HI232" s="81"/>
      <c r="HJ232" s="81"/>
      <c r="HK232" s="81"/>
      <c r="HL232" s="81"/>
      <c r="HM232" s="81"/>
      <c r="HN232" s="81"/>
      <c r="HO232" s="81"/>
      <c r="HP232" s="81"/>
      <c r="HQ232" s="81"/>
      <c r="HR232" s="81"/>
      <c r="HS232" s="81"/>
      <c r="HT232" s="81"/>
      <c r="HU232" s="81"/>
      <c r="HV232" s="81"/>
      <c r="HW232" s="81"/>
      <c r="HX232" s="81"/>
    </row>
    <row r="233" spans="1:232">
      <c r="A233" s="80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81"/>
      <c r="BH233" s="81"/>
      <c r="BI233" s="81"/>
      <c r="BJ233" s="81"/>
      <c r="BK233" s="81"/>
      <c r="BL233" s="81"/>
      <c r="BM233" s="81"/>
      <c r="BN233" s="81"/>
      <c r="BO233" s="81"/>
      <c r="BP233" s="8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1"/>
      <c r="CB233" s="81"/>
      <c r="CC233" s="81"/>
      <c r="CD233" s="81"/>
      <c r="CE233" s="81"/>
      <c r="CF233" s="81"/>
      <c r="CG233" s="81"/>
      <c r="CH233" s="81"/>
      <c r="CI233" s="81"/>
      <c r="CJ233" s="81"/>
      <c r="CK233" s="81"/>
      <c r="CL233" s="81"/>
      <c r="CM233" s="81"/>
      <c r="CN233" s="81"/>
      <c r="CO233" s="81"/>
      <c r="CP233" s="81"/>
      <c r="CQ233" s="81"/>
      <c r="CR233" s="81"/>
      <c r="CS233" s="81"/>
      <c r="CT233" s="81"/>
      <c r="CU233" s="81"/>
      <c r="CV233" s="81"/>
      <c r="CW233" s="81"/>
      <c r="CX233" s="81"/>
      <c r="CY233" s="81"/>
      <c r="CZ233" s="81"/>
      <c r="DA233" s="81"/>
      <c r="DB233" s="81"/>
      <c r="DC233" s="81"/>
      <c r="DD233" s="81"/>
      <c r="DE233" s="81"/>
      <c r="DF233" s="81"/>
      <c r="DG233" s="81"/>
      <c r="DH233" s="81"/>
      <c r="DI233" s="81"/>
      <c r="DJ233" s="81"/>
      <c r="DK233" s="81"/>
      <c r="DL233" s="81"/>
      <c r="DM233" s="81"/>
      <c r="DN233" s="81"/>
      <c r="DO233" s="81"/>
      <c r="DP233" s="81"/>
      <c r="DQ233" s="81"/>
      <c r="DR233" s="81"/>
      <c r="DS233" s="81"/>
      <c r="DT233" s="81"/>
      <c r="DU233" s="81"/>
      <c r="DV233" s="81"/>
      <c r="DW233" s="81"/>
      <c r="DX233" s="81"/>
      <c r="DY233" s="81"/>
      <c r="DZ233" s="81"/>
      <c r="EA233" s="81"/>
      <c r="EB233" s="81"/>
      <c r="EC233" s="81"/>
      <c r="ED233" s="81"/>
      <c r="EE233" s="81"/>
      <c r="EF233" s="81"/>
      <c r="EG233" s="81"/>
      <c r="EH233" s="81"/>
      <c r="EI233" s="81"/>
      <c r="EJ233" s="81"/>
      <c r="EK233" s="81"/>
      <c r="EL233" s="81"/>
      <c r="EM233" s="81"/>
      <c r="EN233" s="81"/>
      <c r="EO233" s="81"/>
      <c r="EP233" s="81"/>
      <c r="EQ233" s="81"/>
      <c r="ER233" s="81"/>
      <c r="ES233" s="81"/>
      <c r="ET233" s="81"/>
      <c r="EU233" s="81"/>
      <c r="EV233" s="81"/>
      <c r="EW233" s="81"/>
      <c r="EX233" s="81"/>
      <c r="EY233" s="81"/>
      <c r="EZ233" s="81"/>
      <c r="FA233" s="81"/>
      <c r="FB233" s="81"/>
      <c r="FC233" s="81"/>
      <c r="FD233" s="81"/>
      <c r="FE233" s="81"/>
      <c r="FF233" s="81"/>
      <c r="FG233" s="81"/>
      <c r="FH233" s="81"/>
      <c r="FI233" s="81"/>
      <c r="FJ233" s="81"/>
      <c r="FK233" s="81"/>
      <c r="FL233" s="81"/>
      <c r="FM233" s="81"/>
      <c r="FN233" s="81"/>
      <c r="FO233" s="81"/>
      <c r="FP233" s="81"/>
      <c r="FQ233" s="81"/>
      <c r="FR233" s="81"/>
      <c r="FS233" s="81"/>
      <c r="FT233" s="81"/>
      <c r="FU233" s="81"/>
      <c r="FV233" s="81"/>
      <c r="FW233" s="81"/>
      <c r="FX233" s="81"/>
      <c r="FY233" s="81"/>
      <c r="FZ233" s="81"/>
      <c r="GA233" s="81"/>
      <c r="GB233" s="81"/>
      <c r="GC233" s="81"/>
      <c r="GD233" s="81"/>
      <c r="GE233" s="81"/>
      <c r="GF233" s="81"/>
      <c r="GG233" s="81"/>
      <c r="GH233" s="81"/>
      <c r="GI233" s="81"/>
      <c r="GJ233" s="81"/>
      <c r="GK233" s="81"/>
      <c r="GL233" s="81"/>
      <c r="GM233" s="81"/>
      <c r="GN233" s="81"/>
      <c r="GO233" s="81"/>
      <c r="GP233" s="81"/>
      <c r="GQ233" s="81"/>
      <c r="GR233" s="81"/>
      <c r="GS233" s="81"/>
      <c r="GT233" s="81"/>
      <c r="GU233" s="81"/>
      <c r="GV233" s="81"/>
      <c r="GW233" s="81"/>
      <c r="GX233" s="81"/>
      <c r="GY233" s="81"/>
      <c r="GZ233" s="81"/>
      <c r="HA233" s="81"/>
      <c r="HB233" s="81"/>
      <c r="HC233" s="81"/>
      <c r="HD233" s="81"/>
      <c r="HE233" s="81"/>
      <c r="HF233" s="81"/>
      <c r="HG233" s="81"/>
      <c r="HH233" s="81"/>
      <c r="HI233" s="81"/>
      <c r="HJ233" s="81"/>
      <c r="HK233" s="81"/>
      <c r="HL233" s="81"/>
      <c r="HM233" s="81"/>
      <c r="HN233" s="81"/>
      <c r="HO233" s="81"/>
      <c r="HP233" s="81"/>
      <c r="HQ233" s="81"/>
      <c r="HR233" s="81"/>
      <c r="HS233" s="81"/>
      <c r="HT233" s="81"/>
      <c r="HU233" s="81"/>
      <c r="HV233" s="81"/>
      <c r="HW233" s="81"/>
      <c r="HX233" s="81"/>
    </row>
    <row r="234" spans="1:232">
      <c r="A234" s="80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  <c r="BH234" s="81"/>
      <c r="BI234" s="81"/>
      <c r="BJ234" s="81"/>
      <c r="BK234" s="81"/>
      <c r="BL234" s="81"/>
      <c r="BM234" s="81"/>
      <c r="BN234" s="81"/>
      <c r="BO234" s="81"/>
      <c r="BP234" s="8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1"/>
      <c r="CB234" s="81"/>
      <c r="CC234" s="81"/>
      <c r="CD234" s="81"/>
      <c r="CE234" s="81"/>
      <c r="CF234" s="81"/>
      <c r="CG234" s="81"/>
      <c r="CH234" s="81"/>
      <c r="CI234" s="81"/>
      <c r="CJ234" s="81"/>
      <c r="CK234" s="81"/>
      <c r="CL234" s="81"/>
      <c r="CM234" s="81"/>
      <c r="CN234" s="81"/>
      <c r="CO234" s="81"/>
      <c r="CP234" s="81"/>
      <c r="CQ234" s="81"/>
      <c r="CR234" s="81"/>
      <c r="CS234" s="81"/>
      <c r="CT234" s="81"/>
      <c r="CU234" s="81"/>
      <c r="CV234" s="81"/>
      <c r="CW234" s="81"/>
      <c r="CX234" s="81"/>
      <c r="CY234" s="81"/>
      <c r="CZ234" s="81"/>
      <c r="DA234" s="81"/>
      <c r="DB234" s="81"/>
      <c r="DC234" s="81"/>
      <c r="DD234" s="81"/>
      <c r="DE234" s="81"/>
      <c r="DF234" s="81"/>
      <c r="DG234" s="81"/>
      <c r="DH234" s="81"/>
      <c r="DI234" s="81"/>
      <c r="DJ234" s="81"/>
      <c r="DK234" s="81"/>
      <c r="DL234" s="81"/>
      <c r="DM234" s="81"/>
      <c r="DN234" s="81"/>
      <c r="DO234" s="81"/>
      <c r="DP234" s="81"/>
      <c r="DQ234" s="81"/>
      <c r="DR234" s="81"/>
      <c r="DS234" s="81"/>
      <c r="DT234" s="81"/>
      <c r="DU234" s="81"/>
      <c r="DV234" s="81"/>
      <c r="DW234" s="81"/>
      <c r="DX234" s="81"/>
      <c r="DY234" s="81"/>
      <c r="DZ234" s="81"/>
      <c r="EA234" s="81"/>
      <c r="EB234" s="81"/>
      <c r="EC234" s="81"/>
      <c r="ED234" s="81"/>
      <c r="EE234" s="81"/>
      <c r="EF234" s="81"/>
      <c r="EG234" s="81"/>
      <c r="EH234" s="81"/>
      <c r="EI234" s="81"/>
      <c r="EJ234" s="81"/>
      <c r="EK234" s="81"/>
      <c r="EL234" s="81"/>
      <c r="EM234" s="81"/>
      <c r="EN234" s="81"/>
      <c r="EO234" s="81"/>
      <c r="EP234" s="81"/>
      <c r="EQ234" s="81"/>
      <c r="ER234" s="81"/>
      <c r="ES234" s="81"/>
      <c r="ET234" s="81"/>
      <c r="EU234" s="81"/>
      <c r="EV234" s="81"/>
      <c r="EW234" s="81"/>
      <c r="EX234" s="81"/>
      <c r="EY234" s="81"/>
      <c r="EZ234" s="81"/>
      <c r="FA234" s="81"/>
      <c r="FB234" s="81"/>
      <c r="FC234" s="81"/>
      <c r="FD234" s="81"/>
      <c r="FE234" s="81"/>
      <c r="FF234" s="81"/>
      <c r="FG234" s="81"/>
      <c r="FH234" s="81"/>
      <c r="FI234" s="81"/>
      <c r="FJ234" s="81"/>
      <c r="FK234" s="81"/>
      <c r="FL234" s="81"/>
      <c r="FM234" s="81"/>
      <c r="FN234" s="81"/>
      <c r="FO234" s="81"/>
      <c r="FP234" s="81"/>
      <c r="FQ234" s="81"/>
      <c r="FR234" s="81"/>
      <c r="FS234" s="81"/>
      <c r="FT234" s="81"/>
      <c r="FU234" s="81"/>
      <c r="FV234" s="81"/>
      <c r="FW234" s="81"/>
      <c r="FX234" s="81"/>
      <c r="FY234" s="81"/>
      <c r="FZ234" s="81"/>
      <c r="GA234" s="81"/>
      <c r="GB234" s="81"/>
      <c r="GC234" s="81"/>
      <c r="GD234" s="81"/>
      <c r="GE234" s="81"/>
      <c r="GF234" s="81"/>
      <c r="GG234" s="81"/>
      <c r="GH234" s="81"/>
      <c r="GI234" s="81"/>
      <c r="GJ234" s="81"/>
      <c r="GK234" s="81"/>
      <c r="GL234" s="81"/>
      <c r="GM234" s="81"/>
      <c r="GN234" s="81"/>
      <c r="GO234" s="81"/>
      <c r="GP234" s="81"/>
      <c r="GQ234" s="81"/>
      <c r="GR234" s="81"/>
      <c r="GS234" s="81"/>
      <c r="GT234" s="81"/>
      <c r="GU234" s="81"/>
      <c r="GV234" s="81"/>
      <c r="GW234" s="81"/>
      <c r="GX234" s="81"/>
      <c r="GY234" s="81"/>
      <c r="GZ234" s="81"/>
      <c r="HA234" s="81"/>
      <c r="HB234" s="81"/>
      <c r="HC234" s="81"/>
      <c r="HD234" s="81"/>
      <c r="HE234" s="81"/>
      <c r="HF234" s="81"/>
      <c r="HG234" s="81"/>
      <c r="HH234" s="81"/>
      <c r="HI234" s="81"/>
      <c r="HJ234" s="81"/>
      <c r="HK234" s="81"/>
      <c r="HL234" s="81"/>
      <c r="HM234" s="81"/>
      <c r="HN234" s="81"/>
      <c r="HO234" s="81"/>
      <c r="HP234" s="81"/>
      <c r="HQ234" s="81"/>
      <c r="HR234" s="81"/>
      <c r="HS234" s="81"/>
      <c r="HT234" s="81"/>
      <c r="HU234" s="81"/>
      <c r="HV234" s="81"/>
      <c r="HW234" s="81"/>
      <c r="HX234" s="81"/>
    </row>
    <row r="235" spans="1:232">
      <c r="A235" s="80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  <c r="BE235" s="81"/>
      <c r="BF235" s="81"/>
      <c r="BG235" s="81"/>
      <c r="BH235" s="81"/>
      <c r="BI235" s="81"/>
      <c r="BJ235" s="81"/>
      <c r="BK235" s="81"/>
      <c r="BL235" s="81"/>
      <c r="BM235" s="81"/>
      <c r="BN235" s="81"/>
      <c r="BO235" s="81"/>
      <c r="BP235" s="8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1"/>
      <c r="CB235" s="81"/>
      <c r="CC235" s="81"/>
      <c r="CD235" s="81"/>
      <c r="CE235" s="81"/>
      <c r="CF235" s="81"/>
      <c r="CG235" s="81"/>
      <c r="CH235" s="81"/>
      <c r="CI235" s="81"/>
      <c r="CJ235" s="81"/>
      <c r="CK235" s="81"/>
      <c r="CL235" s="81"/>
      <c r="CM235" s="81"/>
      <c r="CN235" s="81"/>
      <c r="CO235" s="81"/>
      <c r="CP235" s="81"/>
      <c r="CQ235" s="81"/>
      <c r="CR235" s="81"/>
      <c r="CS235" s="81"/>
      <c r="CT235" s="81"/>
      <c r="CU235" s="81"/>
      <c r="CV235" s="81"/>
      <c r="CW235" s="81"/>
      <c r="CX235" s="81"/>
      <c r="CY235" s="81"/>
      <c r="CZ235" s="81"/>
      <c r="DA235" s="81"/>
      <c r="DB235" s="81"/>
      <c r="DC235" s="81"/>
      <c r="DD235" s="81"/>
      <c r="DE235" s="81"/>
      <c r="DF235" s="81"/>
      <c r="DG235" s="81"/>
      <c r="DH235" s="81"/>
      <c r="DI235" s="81"/>
      <c r="DJ235" s="81"/>
      <c r="DK235" s="81"/>
      <c r="DL235" s="81"/>
      <c r="DM235" s="81"/>
      <c r="DN235" s="81"/>
      <c r="DO235" s="81"/>
      <c r="DP235" s="81"/>
      <c r="DQ235" s="81"/>
      <c r="DR235" s="81"/>
      <c r="DS235" s="81"/>
      <c r="DT235" s="81"/>
      <c r="DU235" s="81"/>
      <c r="DV235" s="81"/>
      <c r="DW235" s="81"/>
      <c r="DX235" s="81"/>
      <c r="DY235" s="81"/>
      <c r="DZ235" s="81"/>
      <c r="EA235" s="81"/>
      <c r="EB235" s="81"/>
      <c r="EC235" s="81"/>
      <c r="ED235" s="81"/>
      <c r="EE235" s="81"/>
      <c r="EF235" s="81"/>
      <c r="EG235" s="81"/>
      <c r="EH235" s="81"/>
      <c r="EI235" s="81"/>
      <c r="EJ235" s="81"/>
      <c r="EK235" s="81"/>
      <c r="EL235" s="81"/>
      <c r="EM235" s="81"/>
      <c r="EN235" s="81"/>
      <c r="EO235" s="81"/>
      <c r="EP235" s="81"/>
      <c r="EQ235" s="81"/>
      <c r="ER235" s="81"/>
      <c r="ES235" s="81"/>
      <c r="ET235" s="81"/>
      <c r="EU235" s="81"/>
      <c r="EV235" s="81"/>
      <c r="EW235" s="81"/>
      <c r="EX235" s="81"/>
      <c r="EY235" s="81"/>
      <c r="EZ235" s="81"/>
      <c r="FA235" s="81"/>
      <c r="FB235" s="81"/>
      <c r="FC235" s="81"/>
      <c r="FD235" s="81"/>
      <c r="FE235" s="81"/>
      <c r="FF235" s="81"/>
      <c r="FG235" s="81"/>
      <c r="FH235" s="81"/>
      <c r="FI235" s="81"/>
      <c r="FJ235" s="81"/>
      <c r="FK235" s="81"/>
      <c r="FL235" s="81"/>
      <c r="FM235" s="81"/>
      <c r="FN235" s="81"/>
      <c r="FO235" s="81"/>
      <c r="FP235" s="81"/>
      <c r="FQ235" s="81"/>
      <c r="FR235" s="81"/>
      <c r="FS235" s="81"/>
      <c r="FT235" s="81"/>
      <c r="FU235" s="81"/>
      <c r="FV235" s="81"/>
      <c r="FW235" s="81"/>
      <c r="FX235" s="81"/>
      <c r="FY235" s="81"/>
      <c r="FZ235" s="81"/>
      <c r="GA235" s="81"/>
      <c r="GB235" s="81"/>
      <c r="GC235" s="81"/>
      <c r="GD235" s="81"/>
      <c r="GE235" s="81"/>
      <c r="GF235" s="81"/>
      <c r="GG235" s="81"/>
      <c r="GH235" s="81"/>
      <c r="GI235" s="81"/>
      <c r="GJ235" s="81"/>
      <c r="GK235" s="81"/>
      <c r="GL235" s="81"/>
      <c r="GM235" s="81"/>
      <c r="GN235" s="81"/>
      <c r="GO235" s="81"/>
      <c r="GP235" s="81"/>
      <c r="GQ235" s="81"/>
      <c r="GR235" s="81"/>
      <c r="GS235" s="81"/>
      <c r="GT235" s="81"/>
      <c r="GU235" s="81"/>
      <c r="GV235" s="81"/>
      <c r="GW235" s="81"/>
      <c r="GX235" s="81"/>
      <c r="GY235" s="81"/>
      <c r="GZ235" s="81"/>
      <c r="HA235" s="81"/>
      <c r="HB235" s="81"/>
      <c r="HC235" s="81"/>
      <c r="HD235" s="81"/>
      <c r="HE235" s="81"/>
      <c r="HF235" s="81"/>
      <c r="HG235" s="81"/>
      <c r="HH235" s="81"/>
      <c r="HI235" s="81"/>
      <c r="HJ235" s="81"/>
      <c r="HK235" s="81"/>
      <c r="HL235" s="81"/>
      <c r="HM235" s="81"/>
      <c r="HN235" s="81"/>
      <c r="HO235" s="81"/>
      <c r="HP235" s="81"/>
      <c r="HQ235" s="81"/>
      <c r="HR235" s="81"/>
      <c r="HS235" s="81"/>
      <c r="HT235" s="81"/>
      <c r="HU235" s="81"/>
      <c r="HV235" s="81"/>
      <c r="HW235" s="81"/>
      <c r="HX235" s="81"/>
    </row>
    <row r="236" spans="1:232">
      <c r="A236" s="80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  <c r="BH236" s="81"/>
      <c r="BI236" s="81"/>
      <c r="BJ236" s="81"/>
      <c r="BK236" s="81"/>
      <c r="BL236" s="81"/>
      <c r="BM236" s="81"/>
      <c r="BN236" s="81"/>
      <c r="BO236" s="81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  <c r="CC236" s="81"/>
      <c r="CD236" s="81"/>
      <c r="CE236" s="81"/>
      <c r="CF236" s="81"/>
      <c r="CG236" s="81"/>
      <c r="CH236" s="81"/>
      <c r="CI236" s="81"/>
      <c r="CJ236" s="81"/>
      <c r="CK236" s="81"/>
      <c r="CL236" s="81"/>
      <c r="CM236" s="81"/>
      <c r="CN236" s="81"/>
      <c r="CO236" s="81"/>
      <c r="CP236" s="81"/>
      <c r="CQ236" s="81"/>
      <c r="CR236" s="81"/>
      <c r="CS236" s="81"/>
      <c r="CT236" s="81"/>
      <c r="CU236" s="81"/>
      <c r="CV236" s="81"/>
      <c r="CW236" s="81"/>
      <c r="CX236" s="81"/>
      <c r="CY236" s="81"/>
      <c r="CZ236" s="81"/>
      <c r="DA236" s="81"/>
      <c r="DB236" s="81"/>
      <c r="DC236" s="81"/>
      <c r="DD236" s="81"/>
      <c r="DE236" s="81"/>
      <c r="DF236" s="81"/>
      <c r="DG236" s="81"/>
      <c r="DH236" s="81"/>
      <c r="DI236" s="81"/>
      <c r="DJ236" s="81"/>
      <c r="DK236" s="81"/>
      <c r="DL236" s="81"/>
      <c r="DM236" s="81"/>
      <c r="DN236" s="81"/>
      <c r="DO236" s="81"/>
      <c r="DP236" s="81"/>
      <c r="DQ236" s="81"/>
      <c r="DR236" s="81"/>
      <c r="DS236" s="81"/>
      <c r="DT236" s="81"/>
      <c r="DU236" s="81"/>
      <c r="DV236" s="81"/>
      <c r="DW236" s="81"/>
      <c r="DX236" s="81"/>
      <c r="DY236" s="81"/>
      <c r="DZ236" s="81"/>
      <c r="EA236" s="81"/>
      <c r="EB236" s="81"/>
      <c r="EC236" s="81"/>
      <c r="ED236" s="81"/>
      <c r="EE236" s="81"/>
      <c r="EF236" s="81"/>
      <c r="EG236" s="81"/>
      <c r="EH236" s="81"/>
      <c r="EI236" s="81"/>
      <c r="EJ236" s="81"/>
      <c r="EK236" s="81"/>
      <c r="EL236" s="81"/>
      <c r="EM236" s="81"/>
      <c r="EN236" s="81"/>
      <c r="EO236" s="81"/>
      <c r="EP236" s="81"/>
      <c r="EQ236" s="81"/>
      <c r="ER236" s="81"/>
      <c r="ES236" s="81"/>
      <c r="ET236" s="81"/>
      <c r="EU236" s="81"/>
      <c r="EV236" s="81"/>
      <c r="EW236" s="81"/>
      <c r="EX236" s="81"/>
      <c r="EY236" s="81"/>
      <c r="EZ236" s="81"/>
      <c r="FA236" s="81"/>
      <c r="FB236" s="81"/>
      <c r="FC236" s="81"/>
      <c r="FD236" s="81"/>
      <c r="FE236" s="81"/>
      <c r="FF236" s="81"/>
      <c r="FG236" s="81"/>
      <c r="FH236" s="81"/>
      <c r="FI236" s="81"/>
      <c r="FJ236" s="81"/>
      <c r="FK236" s="81"/>
      <c r="FL236" s="81"/>
      <c r="FM236" s="81"/>
      <c r="FN236" s="81"/>
      <c r="FO236" s="81"/>
      <c r="FP236" s="81"/>
      <c r="FQ236" s="81"/>
      <c r="FR236" s="81"/>
      <c r="FS236" s="81"/>
      <c r="FT236" s="81"/>
      <c r="FU236" s="81"/>
      <c r="FV236" s="81"/>
      <c r="FW236" s="81"/>
      <c r="FX236" s="81"/>
      <c r="FY236" s="81"/>
      <c r="FZ236" s="81"/>
      <c r="GA236" s="81"/>
      <c r="GB236" s="81"/>
      <c r="GC236" s="81"/>
      <c r="GD236" s="81"/>
      <c r="GE236" s="81"/>
      <c r="GF236" s="81"/>
      <c r="GG236" s="81"/>
      <c r="GH236" s="81"/>
      <c r="GI236" s="81"/>
      <c r="GJ236" s="81"/>
      <c r="GK236" s="81"/>
      <c r="GL236" s="81"/>
      <c r="GM236" s="81"/>
      <c r="GN236" s="81"/>
      <c r="GO236" s="81"/>
      <c r="GP236" s="81"/>
      <c r="GQ236" s="81"/>
      <c r="GR236" s="81"/>
      <c r="GS236" s="81"/>
      <c r="GT236" s="81"/>
      <c r="GU236" s="81"/>
      <c r="GV236" s="81"/>
      <c r="GW236" s="81"/>
      <c r="GX236" s="81"/>
      <c r="GY236" s="81"/>
      <c r="GZ236" s="81"/>
      <c r="HA236" s="81"/>
      <c r="HB236" s="81"/>
      <c r="HC236" s="81"/>
      <c r="HD236" s="81"/>
      <c r="HE236" s="81"/>
      <c r="HF236" s="81"/>
      <c r="HG236" s="81"/>
      <c r="HH236" s="81"/>
      <c r="HI236" s="81"/>
      <c r="HJ236" s="81"/>
      <c r="HK236" s="81"/>
      <c r="HL236" s="81"/>
      <c r="HM236" s="81"/>
      <c r="HN236" s="81"/>
      <c r="HO236" s="81"/>
      <c r="HP236" s="81"/>
      <c r="HQ236" s="81"/>
      <c r="HR236" s="81"/>
      <c r="HS236" s="81"/>
      <c r="HT236" s="81"/>
      <c r="HU236" s="81"/>
      <c r="HV236" s="81"/>
      <c r="HW236" s="81"/>
      <c r="HX236" s="81"/>
    </row>
    <row r="237" spans="1:232">
      <c r="A237" s="80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  <c r="BE237" s="81"/>
      <c r="BF237" s="81"/>
      <c r="BG237" s="81"/>
      <c r="BH237" s="81"/>
      <c r="BI237" s="81"/>
      <c r="BJ237" s="81"/>
      <c r="BK237" s="81"/>
      <c r="BL237" s="81"/>
      <c r="BM237" s="81"/>
      <c r="BN237" s="81"/>
      <c r="BO237" s="81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  <c r="CC237" s="81"/>
      <c r="CD237" s="81"/>
      <c r="CE237" s="81"/>
      <c r="CF237" s="81"/>
      <c r="CG237" s="81"/>
      <c r="CH237" s="81"/>
      <c r="CI237" s="81"/>
      <c r="CJ237" s="81"/>
      <c r="CK237" s="81"/>
      <c r="CL237" s="81"/>
      <c r="CM237" s="81"/>
      <c r="CN237" s="81"/>
      <c r="CO237" s="81"/>
      <c r="CP237" s="81"/>
      <c r="CQ237" s="81"/>
      <c r="CR237" s="81"/>
      <c r="CS237" s="81"/>
      <c r="CT237" s="81"/>
      <c r="CU237" s="81"/>
      <c r="CV237" s="81"/>
      <c r="CW237" s="81"/>
      <c r="CX237" s="81"/>
      <c r="CY237" s="81"/>
      <c r="CZ237" s="81"/>
      <c r="DA237" s="81"/>
      <c r="DB237" s="81"/>
      <c r="DC237" s="81"/>
      <c r="DD237" s="81"/>
      <c r="DE237" s="81"/>
      <c r="DF237" s="81"/>
      <c r="DG237" s="81"/>
      <c r="DH237" s="81"/>
      <c r="DI237" s="81"/>
      <c r="DJ237" s="81"/>
      <c r="DK237" s="81"/>
      <c r="DL237" s="81"/>
      <c r="DM237" s="81"/>
      <c r="DN237" s="81"/>
      <c r="DO237" s="81"/>
      <c r="DP237" s="81"/>
      <c r="DQ237" s="81"/>
      <c r="DR237" s="81"/>
      <c r="DS237" s="81"/>
      <c r="DT237" s="81"/>
      <c r="DU237" s="81"/>
      <c r="DV237" s="81"/>
      <c r="DW237" s="81"/>
      <c r="DX237" s="81"/>
      <c r="DY237" s="81"/>
      <c r="DZ237" s="81"/>
      <c r="EA237" s="81"/>
      <c r="EB237" s="81"/>
      <c r="EC237" s="81"/>
      <c r="ED237" s="81"/>
      <c r="EE237" s="81"/>
      <c r="EF237" s="81"/>
      <c r="EG237" s="81"/>
      <c r="EH237" s="81"/>
      <c r="EI237" s="81"/>
      <c r="EJ237" s="81"/>
      <c r="EK237" s="81"/>
      <c r="EL237" s="81"/>
      <c r="EM237" s="81"/>
      <c r="EN237" s="81"/>
      <c r="EO237" s="81"/>
      <c r="EP237" s="81"/>
      <c r="EQ237" s="81"/>
      <c r="ER237" s="81"/>
      <c r="ES237" s="81"/>
      <c r="ET237" s="81"/>
      <c r="EU237" s="81"/>
      <c r="EV237" s="81"/>
      <c r="EW237" s="81"/>
      <c r="EX237" s="81"/>
      <c r="EY237" s="81"/>
      <c r="EZ237" s="81"/>
      <c r="FA237" s="81"/>
      <c r="FB237" s="81"/>
      <c r="FC237" s="81"/>
      <c r="FD237" s="81"/>
      <c r="FE237" s="81"/>
      <c r="FF237" s="81"/>
      <c r="FG237" s="81"/>
      <c r="FH237" s="81"/>
      <c r="FI237" s="81"/>
      <c r="FJ237" s="81"/>
      <c r="FK237" s="81"/>
      <c r="FL237" s="81"/>
      <c r="FM237" s="81"/>
      <c r="FN237" s="81"/>
      <c r="FO237" s="81"/>
      <c r="FP237" s="81"/>
      <c r="FQ237" s="81"/>
      <c r="FR237" s="81"/>
      <c r="FS237" s="81"/>
      <c r="FT237" s="81"/>
      <c r="FU237" s="81"/>
      <c r="FV237" s="81"/>
      <c r="FW237" s="81"/>
      <c r="FX237" s="81"/>
      <c r="FY237" s="81"/>
      <c r="FZ237" s="81"/>
      <c r="GA237" s="81"/>
      <c r="GB237" s="81"/>
      <c r="GC237" s="81"/>
      <c r="GD237" s="81"/>
      <c r="GE237" s="81"/>
      <c r="GF237" s="81"/>
      <c r="GG237" s="81"/>
      <c r="GH237" s="81"/>
      <c r="GI237" s="81"/>
      <c r="GJ237" s="81"/>
      <c r="GK237" s="81"/>
      <c r="GL237" s="81"/>
      <c r="GM237" s="81"/>
      <c r="GN237" s="81"/>
      <c r="GO237" s="81"/>
      <c r="GP237" s="81"/>
      <c r="GQ237" s="81"/>
      <c r="GR237" s="81"/>
      <c r="GS237" s="81"/>
      <c r="GT237" s="81"/>
      <c r="GU237" s="81"/>
      <c r="GV237" s="81"/>
      <c r="GW237" s="81"/>
      <c r="GX237" s="81"/>
      <c r="GY237" s="81"/>
      <c r="GZ237" s="81"/>
      <c r="HA237" s="81"/>
      <c r="HB237" s="81"/>
      <c r="HC237" s="81"/>
      <c r="HD237" s="81"/>
      <c r="HE237" s="81"/>
      <c r="HF237" s="81"/>
      <c r="HG237" s="81"/>
      <c r="HH237" s="81"/>
      <c r="HI237" s="81"/>
      <c r="HJ237" s="81"/>
      <c r="HK237" s="81"/>
      <c r="HL237" s="81"/>
      <c r="HM237" s="81"/>
      <c r="HN237" s="81"/>
      <c r="HO237" s="81"/>
      <c r="HP237" s="81"/>
      <c r="HQ237" s="81"/>
      <c r="HR237" s="81"/>
      <c r="HS237" s="81"/>
      <c r="HT237" s="81"/>
      <c r="HU237" s="81"/>
      <c r="HV237" s="81"/>
      <c r="HW237" s="81"/>
      <c r="HX237" s="81"/>
    </row>
    <row r="238" spans="1:232">
      <c r="A238" s="80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  <c r="BF238" s="81"/>
      <c r="BG238" s="81"/>
      <c r="BH238" s="81"/>
      <c r="BI238" s="81"/>
      <c r="BJ238" s="81"/>
      <c r="BK238" s="81"/>
      <c r="BL238" s="81"/>
      <c r="BM238" s="81"/>
      <c r="BN238" s="81"/>
      <c r="BO238" s="81"/>
      <c r="BP238" s="8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  <c r="CC238" s="81"/>
      <c r="CD238" s="81"/>
      <c r="CE238" s="81"/>
      <c r="CF238" s="81"/>
      <c r="CG238" s="81"/>
      <c r="CH238" s="81"/>
      <c r="CI238" s="81"/>
      <c r="CJ238" s="81"/>
      <c r="CK238" s="81"/>
      <c r="CL238" s="81"/>
      <c r="CM238" s="81"/>
      <c r="CN238" s="81"/>
      <c r="CO238" s="81"/>
      <c r="CP238" s="81"/>
      <c r="CQ238" s="81"/>
      <c r="CR238" s="81"/>
      <c r="CS238" s="81"/>
      <c r="CT238" s="81"/>
      <c r="CU238" s="81"/>
      <c r="CV238" s="81"/>
      <c r="CW238" s="81"/>
      <c r="CX238" s="81"/>
      <c r="CY238" s="81"/>
      <c r="CZ238" s="81"/>
      <c r="DA238" s="81"/>
      <c r="DB238" s="81"/>
      <c r="DC238" s="81"/>
      <c r="DD238" s="81"/>
      <c r="DE238" s="81"/>
      <c r="DF238" s="81"/>
      <c r="DG238" s="81"/>
      <c r="DH238" s="81"/>
      <c r="DI238" s="81"/>
      <c r="DJ238" s="81"/>
      <c r="DK238" s="81"/>
      <c r="DL238" s="81"/>
      <c r="DM238" s="81"/>
      <c r="DN238" s="81"/>
      <c r="DO238" s="81"/>
      <c r="DP238" s="81"/>
      <c r="DQ238" s="81"/>
      <c r="DR238" s="81"/>
      <c r="DS238" s="81"/>
      <c r="DT238" s="81"/>
      <c r="DU238" s="81"/>
      <c r="DV238" s="81"/>
      <c r="DW238" s="81"/>
      <c r="DX238" s="81"/>
      <c r="DY238" s="81"/>
      <c r="DZ238" s="81"/>
      <c r="EA238" s="81"/>
      <c r="EB238" s="81"/>
      <c r="EC238" s="81"/>
      <c r="ED238" s="81"/>
      <c r="EE238" s="81"/>
      <c r="EF238" s="81"/>
      <c r="EG238" s="81"/>
      <c r="EH238" s="81"/>
      <c r="EI238" s="81"/>
      <c r="EJ238" s="81"/>
      <c r="EK238" s="81"/>
      <c r="EL238" s="81"/>
      <c r="EM238" s="81"/>
      <c r="EN238" s="81"/>
      <c r="EO238" s="81"/>
      <c r="EP238" s="81"/>
      <c r="EQ238" s="81"/>
      <c r="ER238" s="81"/>
      <c r="ES238" s="81"/>
      <c r="ET238" s="81"/>
      <c r="EU238" s="81"/>
      <c r="EV238" s="81"/>
      <c r="EW238" s="81"/>
      <c r="EX238" s="81"/>
      <c r="EY238" s="81"/>
      <c r="EZ238" s="81"/>
      <c r="FA238" s="81"/>
      <c r="FB238" s="81"/>
      <c r="FC238" s="81"/>
      <c r="FD238" s="81"/>
      <c r="FE238" s="81"/>
      <c r="FF238" s="81"/>
      <c r="FG238" s="81"/>
      <c r="FH238" s="81"/>
      <c r="FI238" s="81"/>
      <c r="FJ238" s="81"/>
      <c r="FK238" s="81"/>
      <c r="FL238" s="81"/>
      <c r="FM238" s="81"/>
      <c r="FN238" s="81"/>
      <c r="FO238" s="81"/>
      <c r="FP238" s="81"/>
      <c r="FQ238" s="81"/>
      <c r="FR238" s="81"/>
      <c r="FS238" s="81"/>
      <c r="FT238" s="81"/>
      <c r="FU238" s="81"/>
      <c r="FV238" s="81"/>
      <c r="FW238" s="81"/>
      <c r="FX238" s="81"/>
      <c r="FY238" s="81"/>
      <c r="FZ238" s="81"/>
      <c r="GA238" s="81"/>
      <c r="GB238" s="81"/>
      <c r="GC238" s="81"/>
      <c r="GD238" s="81"/>
      <c r="GE238" s="81"/>
      <c r="GF238" s="81"/>
      <c r="GG238" s="81"/>
      <c r="GH238" s="81"/>
      <c r="GI238" s="81"/>
      <c r="GJ238" s="81"/>
      <c r="GK238" s="81"/>
      <c r="GL238" s="81"/>
      <c r="GM238" s="81"/>
      <c r="GN238" s="81"/>
      <c r="GO238" s="81"/>
      <c r="GP238" s="81"/>
      <c r="GQ238" s="81"/>
      <c r="GR238" s="81"/>
      <c r="GS238" s="81"/>
      <c r="GT238" s="81"/>
      <c r="GU238" s="81"/>
      <c r="GV238" s="81"/>
      <c r="GW238" s="81"/>
      <c r="GX238" s="81"/>
      <c r="GY238" s="81"/>
      <c r="GZ238" s="81"/>
      <c r="HA238" s="81"/>
      <c r="HB238" s="81"/>
      <c r="HC238" s="81"/>
      <c r="HD238" s="81"/>
      <c r="HE238" s="81"/>
      <c r="HF238" s="81"/>
      <c r="HG238" s="81"/>
      <c r="HH238" s="81"/>
      <c r="HI238" s="81"/>
      <c r="HJ238" s="81"/>
      <c r="HK238" s="81"/>
      <c r="HL238" s="81"/>
      <c r="HM238" s="81"/>
      <c r="HN238" s="81"/>
      <c r="HO238" s="81"/>
      <c r="HP238" s="81"/>
      <c r="HQ238" s="81"/>
      <c r="HR238" s="81"/>
      <c r="HS238" s="81"/>
      <c r="HT238" s="81"/>
      <c r="HU238" s="81"/>
      <c r="HV238" s="81"/>
      <c r="HW238" s="81"/>
      <c r="HX238" s="81"/>
    </row>
    <row r="239" spans="1:232">
      <c r="A239" s="80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  <c r="BF239" s="81"/>
      <c r="BG239" s="81"/>
      <c r="BH239" s="81"/>
      <c r="BI239" s="81"/>
      <c r="BJ239" s="81"/>
      <c r="BK239" s="81"/>
      <c r="BL239" s="81"/>
      <c r="BM239" s="81"/>
      <c r="BN239" s="81"/>
      <c r="BO239" s="81"/>
      <c r="BP239" s="81"/>
      <c r="BQ239" s="81"/>
      <c r="BR239" s="81"/>
      <c r="BS239" s="81"/>
      <c r="BT239" s="81"/>
      <c r="BU239" s="81"/>
      <c r="BV239" s="81"/>
      <c r="BW239" s="81"/>
      <c r="BX239" s="81"/>
      <c r="BY239" s="81"/>
      <c r="BZ239" s="81"/>
      <c r="CA239" s="81"/>
      <c r="CB239" s="81"/>
      <c r="CC239" s="81"/>
      <c r="CD239" s="81"/>
      <c r="CE239" s="81"/>
      <c r="CF239" s="81"/>
      <c r="CG239" s="81"/>
      <c r="CH239" s="81"/>
      <c r="CI239" s="81"/>
      <c r="CJ239" s="81"/>
      <c r="CK239" s="81"/>
      <c r="CL239" s="81"/>
      <c r="CM239" s="81"/>
      <c r="CN239" s="81"/>
      <c r="CO239" s="81"/>
      <c r="CP239" s="81"/>
      <c r="CQ239" s="81"/>
      <c r="CR239" s="81"/>
      <c r="CS239" s="81"/>
      <c r="CT239" s="81"/>
      <c r="CU239" s="81"/>
      <c r="CV239" s="81"/>
      <c r="CW239" s="81"/>
      <c r="CX239" s="81"/>
      <c r="CY239" s="81"/>
      <c r="CZ239" s="81"/>
      <c r="DA239" s="81"/>
      <c r="DB239" s="81"/>
      <c r="DC239" s="81"/>
      <c r="DD239" s="81"/>
      <c r="DE239" s="81"/>
      <c r="DF239" s="81"/>
      <c r="DG239" s="81"/>
      <c r="DH239" s="81"/>
      <c r="DI239" s="81"/>
      <c r="DJ239" s="81"/>
      <c r="DK239" s="81"/>
      <c r="DL239" s="81"/>
      <c r="DM239" s="81"/>
      <c r="DN239" s="81"/>
      <c r="DO239" s="81"/>
      <c r="DP239" s="81"/>
      <c r="DQ239" s="81"/>
      <c r="DR239" s="81"/>
      <c r="DS239" s="81"/>
      <c r="DT239" s="81"/>
      <c r="DU239" s="81"/>
      <c r="DV239" s="81"/>
      <c r="DW239" s="81"/>
      <c r="DX239" s="81"/>
      <c r="DY239" s="81"/>
      <c r="DZ239" s="81"/>
      <c r="EA239" s="81"/>
      <c r="EB239" s="81"/>
      <c r="EC239" s="81"/>
      <c r="ED239" s="81"/>
      <c r="EE239" s="81"/>
      <c r="EF239" s="81"/>
      <c r="EG239" s="81"/>
      <c r="EH239" s="81"/>
      <c r="EI239" s="81"/>
      <c r="EJ239" s="81"/>
      <c r="EK239" s="81"/>
      <c r="EL239" s="81"/>
      <c r="EM239" s="81"/>
      <c r="EN239" s="81"/>
      <c r="EO239" s="81"/>
      <c r="EP239" s="81"/>
      <c r="EQ239" s="81"/>
      <c r="ER239" s="81"/>
      <c r="ES239" s="81"/>
      <c r="ET239" s="81"/>
      <c r="EU239" s="81"/>
      <c r="EV239" s="81"/>
      <c r="EW239" s="81"/>
      <c r="EX239" s="81"/>
      <c r="EY239" s="81"/>
      <c r="EZ239" s="81"/>
      <c r="FA239" s="81"/>
      <c r="FB239" s="81"/>
      <c r="FC239" s="81"/>
      <c r="FD239" s="81"/>
      <c r="FE239" s="81"/>
      <c r="FF239" s="81"/>
      <c r="FG239" s="81"/>
      <c r="FH239" s="81"/>
      <c r="FI239" s="81"/>
      <c r="FJ239" s="81"/>
      <c r="FK239" s="81"/>
      <c r="FL239" s="81"/>
      <c r="FM239" s="81"/>
      <c r="FN239" s="81"/>
      <c r="FO239" s="81"/>
      <c r="FP239" s="81"/>
      <c r="FQ239" s="81"/>
      <c r="FR239" s="81"/>
      <c r="FS239" s="81"/>
      <c r="FT239" s="81"/>
      <c r="FU239" s="81"/>
      <c r="FV239" s="81"/>
      <c r="FW239" s="81"/>
      <c r="FX239" s="81"/>
      <c r="FY239" s="81"/>
      <c r="FZ239" s="81"/>
      <c r="GA239" s="81"/>
      <c r="GB239" s="81"/>
      <c r="GC239" s="81"/>
      <c r="GD239" s="81"/>
      <c r="GE239" s="81"/>
      <c r="GF239" s="81"/>
      <c r="GG239" s="81"/>
      <c r="GH239" s="81"/>
      <c r="GI239" s="81"/>
      <c r="GJ239" s="81"/>
      <c r="GK239" s="81"/>
      <c r="GL239" s="81"/>
      <c r="GM239" s="81"/>
      <c r="GN239" s="81"/>
      <c r="GO239" s="81"/>
      <c r="GP239" s="81"/>
      <c r="GQ239" s="81"/>
      <c r="GR239" s="81"/>
      <c r="GS239" s="81"/>
      <c r="GT239" s="81"/>
      <c r="GU239" s="81"/>
      <c r="GV239" s="81"/>
      <c r="GW239" s="81"/>
      <c r="GX239" s="81"/>
      <c r="GY239" s="81"/>
      <c r="GZ239" s="81"/>
      <c r="HA239" s="81"/>
      <c r="HB239" s="81"/>
      <c r="HC239" s="81"/>
      <c r="HD239" s="81"/>
      <c r="HE239" s="81"/>
      <c r="HF239" s="81"/>
      <c r="HG239" s="81"/>
      <c r="HH239" s="81"/>
      <c r="HI239" s="81"/>
      <c r="HJ239" s="81"/>
      <c r="HK239" s="81"/>
      <c r="HL239" s="81"/>
      <c r="HM239" s="81"/>
      <c r="HN239" s="81"/>
      <c r="HO239" s="81"/>
      <c r="HP239" s="81"/>
      <c r="HQ239" s="81"/>
      <c r="HR239" s="81"/>
      <c r="HS239" s="81"/>
      <c r="HT239" s="81"/>
      <c r="HU239" s="81"/>
      <c r="HV239" s="81"/>
      <c r="HW239" s="81"/>
      <c r="HX239" s="81"/>
    </row>
    <row r="240" spans="1:232">
      <c r="A240" s="80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  <c r="BH240" s="81"/>
      <c r="BI240" s="81"/>
      <c r="BJ240" s="81"/>
      <c r="BK240" s="81"/>
      <c r="BL240" s="81"/>
      <c r="BM240" s="81"/>
      <c r="BN240" s="81"/>
      <c r="BO240" s="81"/>
      <c r="BP240" s="81"/>
      <c r="BQ240" s="81"/>
      <c r="BR240" s="81"/>
      <c r="BS240" s="81"/>
      <c r="BT240" s="81"/>
      <c r="BU240" s="81"/>
      <c r="BV240" s="81"/>
      <c r="BW240" s="81"/>
      <c r="BX240" s="81"/>
      <c r="BY240" s="81"/>
      <c r="BZ240" s="81"/>
      <c r="CA240" s="81"/>
      <c r="CB240" s="81"/>
      <c r="CC240" s="81"/>
      <c r="CD240" s="81"/>
      <c r="CE240" s="81"/>
      <c r="CF240" s="81"/>
      <c r="CG240" s="81"/>
      <c r="CH240" s="81"/>
      <c r="CI240" s="81"/>
      <c r="CJ240" s="81"/>
      <c r="CK240" s="81"/>
      <c r="CL240" s="81"/>
      <c r="CM240" s="81"/>
      <c r="CN240" s="81"/>
      <c r="CO240" s="81"/>
      <c r="CP240" s="81"/>
      <c r="CQ240" s="81"/>
      <c r="CR240" s="81"/>
      <c r="CS240" s="81"/>
      <c r="CT240" s="81"/>
      <c r="CU240" s="81"/>
      <c r="CV240" s="81"/>
      <c r="CW240" s="81"/>
      <c r="CX240" s="81"/>
      <c r="CY240" s="81"/>
      <c r="CZ240" s="81"/>
      <c r="DA240" s="81"/>
      <c r="DB240" s="81"/>
      <c r="DC240" s="81"/>
      <c r="DD240" s="81"/>
      <c r="DE240" s="81"/>
      <c r="DF240" s="81"/>
      <c r="DG240" s="81"/>
      <c r="DH240" s="81"/>
      <c r="DI240" s="81"/>
      <c r="DJ240" s="81"/>
      <c r="DK240" s="81"/>
      <c r="DL240" s="81"/>
      <c r="DM240" s="81"/>
      <c r="DN240" s="81"/>
      <c r="DO240" s="81"/>
      <c r="DP240" s="81"/>
      <c r="DQ240" s="81"/>
      <c r="DR240" s="81"/>
      <c r="DS240" s="81"/>
      <c r="DT240" s="81"/>
      <c r="DU240" s="81"/>
      <c r="DV240" s="81"/>
      <c r="DW240" s="81"/>
      <c r="DX240" s="81"/>
      <c r="DY240" s="81"/>
      <c r="DZ240" s="81"/>
      <c r="EA240" s="81"/>
      <c r="EB240" s="81"/>
      <c r="EC240" s="81"/>
      <c r="ED240" s="81"/>
      <c r="EE240" s="81"/>
      <c r="EF240" s="81"/>
      <c r="EG240" s="81"/>
      <c r="EH240" s="81"/>
      <c r="EI240" s="81"/>
      <c r="EJ240" s="81"/>
      <c r="EK240" s="81"/>
      <c r="EL240" s="81"/>
      <c r="EM240" s="81"/>
      <c r="EN240" s="81"/>
      <c r="EO240" s="81"/>
      <c r="EP240" s="81"/>
      <c r="EQ240" s="81"/>
      <c r="ER240" s="81"/>
      <c r="ES240" s="81"/>
      <c r="ET240" s="81"/>
      <c r="EU240" s="81"/>
      <c r="EV240" s="81"/>
      <c r="EW240" s="81"/>
      <c r="EX240" s="81"/>
      <c r="EY240" s="81"/>
      <c r="EZ240" s="81"/>
      <c r="FA240" s="81"/>
      <c r="FB240" s="81"/>
      <c r="FC240" s="81"/>
      <c r="FD240" s="81"/>
      <c r="FE240" s="81"/>
      <c r="FF240" s="81"/>
      <c r="FG240" s="81"/>
      <c r="FH240" s="81"/>
      <c r="FI240" s="81"/>
      <c r="FJ240" s="81"/>
      <c r="FK240" s="81"/>
      <c r="FL240" s="81"/>
      <c r="FM240" s="81"/>
      <c r="FN240" s="81"/>
      <c r="FO240" s="81"/>
      <c r="FP240" s="81"/>
      <c r="FQ240" s="81"/>
      <c r="FR240" s="81"/>
      <c r="FS240" s="81"/>
      <c r="FT240" s="81"/>
      <c r="FU240" s="81"/>
      <c r="FV240" s="81"/>
      <c r="FW240" s="81"/>
      <c r="FX240" s="81"/>
      <c r="FY240" s="81"/>
      <c r="FZ240" s="81"/>
      <c r="GA240" s="81"/>
      <c r="GB240" s="81"/>
      <c r="GC240" s="81"/>
      <c r="GD240" s="81"/>
      <c r="GE240" s="81"/>
      <c r="GF240" s="81"/>
      <c r="GG240" s="81"/>
      <c r="GH240" s="81"/>
      <c r="GI240" s="81"/>
      <c r="GJ240" s="81"/>
      <c r="GK240" s="81"/>
      <c r="GL240" s="81"/>
      <c r="GM240" s="81"/>
      <c r="GN240" s="81"/>
      <c r="GO240" s="81"/>
      <c r="GP240" s="81"/>
      <c r="GQ240" s="81"/>
      <c r="GR240" s="81"/>
      <c r="GS240" s="81"/>
      <c r="GT240" s="81"/>
      <c r="GU240" s="81"/>
      <c r="GV240" s="81"/>
      <c r="GW240" s="81"/>
      <c r="GX240" s="81"/>
      <c r="GY240" s="81"/>
      <c r="GZ240" s="81"/>
      <c r="HA240" s="81"/>
      <c r="HB240" s="81"/>
      <c r="HC240" s="81"/>
      <c r="HD240" s="81"/>
      <c r="HE240" s="81"/>
      <c r="HF240" s="81"/>
      <c r="HG240" s="81"/>
      <c r="HH240" s="81"/>
      <c r="HI240" s="81"/>
      <c r="HJ240" s="81"/>
      <c r="HK240" s="81"/>
      <c r="HL240" s="81"/>
      <c r="HM240" s="81"/>
      <c r="HN240" s="81"/>
      <c r="HO240" s="81"/>
      <c r="HP240" s="81"/>
      <c r="HQ240" s="81"/>
      <c r="HR240" s="81"/>
      <c r="HS240" s="81"/>
      <c r="HT240" s="81"/>
      <c r="HU240" s="81"/>
      <c r="HV240" s="81"/>
      <c r="HW240" s="81"/>
      <c r="HX240" s="81"/>
    </row>
    <row r="241" spans="1:232">
      <c r="A241" s="80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  <c r="BO241" s="81"/>
      <c r="BP241" s="81"/>
      <c r="BQ241" s="81"/>
      <c r="BR241" s="81"/>
      <c r="BS241" s="81"/>
      <c r="BT241" s="81"/>
      <c r="BU241" s="81"/>
      <c r="BV241" s="81"/>
      <c r="BW241" s="81"/>
      <c r="BX241" s="81"/>
      <c r="BY241" s="81"/>
      <c r="BZ241" s="81"/>
      <c r="CA241" s="81"/>
      <c r="CB241" s="81"/>
      <c r="CC241" s="81"/>
      <c r="CD241" s="81"/>
      <c r="CE241" s="81"/>
      <c r="CF241" s="81"/>
      <c r="CG241" s="81"/>
      <c r="CH241" s="81"/>
      <c r="CI241" s="81"/>
      <c r="CJ241" s="81"/>
      <c r="CK241" s="81"/>
      <c r="CL241" s="81"/>
      <c r="CM241" s="81"/>
      <c r="CN241" s="81"/>
      <c r="CO241" s="81"/>
      <c r="CP241" s="81"/>
      <c r="CQ241" s="81"/>
      <c r="CR241" s="81"/>
      <c r="CS241" s="81"/>
      <c r="CT241" s="81"/>
      <c r="CU241" s="81"/>
      <c r="CV241" s="81"/>
      <c r="CW241" s="81"/>
      <c r="CX241" s="81"/>
      <c r="CY241" s="81"/>
      <c r="CZ241" s="81"/>
      <c r="DA241" s="81"/>
      <c r="DB241" s="81"/>
      <c r="DC241" s="81"/>
      <c r="DD241" s="81"/>
      <c r="DE241" s="81"/>
      <c r="DF241" s="81"/>
      <c r="DG241" s="81"/>
      <c r="DH241" s="81"/>
      <c r="DI241" s="81"/>
      <c r="DJ241" s="81"/>
      <c r="DK241" s="81"/>
      <c r="DL241" s="81"/>
      <c r="DM241" s="81"/>
      <c r="DN241" s="81"/>
      <c r="DO241" s="81"/>
      <c r="DP241" s="81"/>
      <c r="DQ241" s="81"/>
      <c r="DR241" s="81"/>
      <c r="DS241" s="81"/>
      <c r="DT241" s="81"/>
      <c r="DU241" s="81"/>
      <c r="DV241" s="81"/>
      <c r="DW241" s="81"/>
      <c r="DX241" s="81"/>
      <c r="DY241" s="81"/>
      <c r="DZ241" s="81"/>
      <c r="EA241" s="81"/>
      <c r="EB241" s="81"/>
      <c r="EC241" s="81"/>
      <c r="ED241" s="81"/>
      <c r="EE241" s="81"/>
      <c r="EF241" s="81"/>
      <c r="EG241" s="81"/>
      <c r="EH241" s="81"/>
      <c r="EI241" s="81"/>
      <c r="EJ241" s="81"/>
      <c r="EK241" s="81"/>
      <c r="EL241" s="81"/>
      <c r="EM241" s="81"/>
      <c r="EN241" s="81"/>
      <c r="EO241" s="81"/>
      <c r="EP241" s="81"/>
      <c r="EQ241" s="81"/>
      <c r="ER241" s="81"/>
      <c r="ES241" s="81"/>
      <c r="ET241" s="81"/>
      <c r="EU241" s="81"/>
      <c r="EV241" s="81"/>
      <c r="EW241" s="81"/>
      <c r="EX241" s="81"/>
      <c r="EY241" s="81"/>
      <c r="EZ241" s="81"/>
      <c r="FA241" s="81"/>
      <c r="FB241" s="81"/>
      <c r="FC241" s="81"/>
      <c r="FD241" s="81"/>
      <c r="FE241" s="81"/>
      <c r="FF241" s="81"/>
      <c r="FG241" s="81"/>
      <c r="FH241" s="81"/>
      <c r="FI241" s="81"/>
      <c r="FJ241" s="81"/>
      <c r="FK241" s="81"/>
      <c r="FL241" s="81"/>
      <c r="FM241" s="81"/>
      <c r="FN241" s="81"/>
      <c r="FO241" s="81"/>
      <c r="FP241" s="81"/>
      <c r="FQ241" s="81"/>
      <c r="FR241" s="81"/>
      <c r="FS241" s="81"/>
      <c r="FT241" s="81"/>
      <c r="FU241" s="81"/>
      <c r="FV241" s="81"/>
      <c r="FW241" s="81"/>
      <c r="FX241" s="81"/>
      <c r="FY241" s="81"/>
      <c r="FZ241" s="81"/>
      <c r="GA241" s="81"/>
      <c r="GB241" s="81"/>
      <c r="GC241" s="81"/>
      <c r="GD241" s="81"/>
      <c r="GE241" s="81"/>
      <c r="GF241" s="81"/>
      <c r="GG241" s="81"/>
      <c r="GH241" s="81"/>
      <c r="GI241" s="81"/>
      <c r="GJ241" s="81"/>
      <c r="GK241" s="81"/>
      <c r="GL241" s="81"/>
      <c r="GM241" s="81"/>
      <c r="GN241" s="81"/>
      <c r="GO241" s="81"/>
      <c r="GP241" s="81"/>
      <c r="GQ241" s="81"/>
      <c r="GR241" s="81"/>
      <c r="GS241" s="81"/>
      <c r="GT241" s="81"/>
      <c r="GU241" s="81"/>
      <c r="GV241" s="81"/>
      <c r="GW241" s="81"/>
      <c r="GX241" s="81"/>
      <c r="GY241" s="81"/>
      <c r="GZ241" s="81"/>
      <c r="HA241" s="81"/>
      <c r="HB241" s="81"/>
      <c r="HC241" s="81"/>
      <c r="HD241" s="81"/>
      <c r="HE241" s="81"/>
      <c r="HF241" s="81"/>
      <c r="HG241" s="81"/>
      <c r="HH241" s="81"/>
      <c r="HI241" s="81"/>
      <c r="HJ241" s="81"/>
      <c r="HK241" s="81"/>
      <c r="HL241" s="81"/>
      <c r="HM241" s="81"/>
      <c r="HN241" s="81"/>
      <c r="HO241" s="81"/>
      <c r="HP241" s="81"/>
      <c r="HQ241" s="81"/>
      <c r="HR241" s="81"/>
      <c r="HS241" s="81"/>
      <c r="HT241" s="81"/>
      <c r="HU241" s="81"/>
      <c r="HV241" s="81"/>
      <c r="HW241" s="81"/>
      <c r="HX241" s="81"/>
    </row>
    <row r="242" spans="1:232">
      <c r="A242" s="80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  <c r="BH242" s="81"/>
      <c r="BI242" s="81"/>
      <c r="BJ242" s="81"/>
      <c r="BK242" s="81"/>
      <c r="BL242" s="81"/>
      <c r="BM242" s="81"/>
      <c r="BN242" s="81"/>
      <c r="BO242" s="81"/>
      <c r="BP242" s="81"/>
      <c r="BQ242" s="81"/>
      <c r="BR242" s="81"/>
      <c r="BS242" s="81"/>
      <c r="BT242" s="81"/>
      <c r="BU242" s="81"/>
      <c r="BV242" s="81"/>
      <c r="BW242" s="81"/>
      <c r="BX242" s="81"/>
      <c r="BY242" s="81"/>
      <c r="BZ242" s="81"/>
      <c r="CA242" s="81"/>
      <c r="CB242" s="81"/>
      <c r="CC242" s="81"/>
      <c r="CD242" s="81"/>
      <c r="CE242" s="81"/>
      <c r="CF242" s="81"/>
      <c r="CG242" s="81"/>
      <c r="CH242" s="81"/>
      <c r="CI242" s="81"/>
      <c r="CJ242" s="81"/>
      <c r="CK242" s="81"/>
      <c r="CL242" s="81"/>
      <c r="CM242" s="81"/>
      <c r="CN242" s="81"/>
      <c r="CO242" s="81"/>
      <c r="CP242" s="81"/>
      <c r="CQ242" s="81"/>
      <c r="CR242" s="81"/>
      <c r="CS242" s="81"/>
      <c r="CT242" s="81"/>
      <c r="CU242" s="81"/>
      <c r="CV242" s="81"/>
      <c r="CW242" s="81"/>
      <c r="CX242" s="81"/>
      <c r="CY242" s="81"/>
      <c r="CZ242" s="81"/>
      <c r="DA242" s="81"/>
      <c r="DB242" s="81"/>
      <c r="DC242" s="81"/>
      <c r="DD242" s="81"/>
      <c r="DE242" s="81"/>
      <c r="DF242" s="81"/>
      <c r="DG242" s="81"/>
      <c r="DH242" s="81"/>
      <c r="DI242" s="81"/>
      <c r="DJ242" s="81"/>
      <c r="DK242" s="81"/>
      <c r="DL242" s="81"/>
      <c r="DM242" s="81"/>
      <c r="DN242" s="81"/>
      <c r="DO242" s="81"/>
      <c r="DP242" s="81"/>
      <c r="DQ242" s="81"/>
      <c r="DR242" s="81"/>
      <c r="DS242" s="81"/>
      <c r="DT242" s="81"/>
      <c r="DU242" s="81"/>
      <c r="DV242" s="81"/>
      <c r="DW242" s="81"/>
      <c r="DX242" s="81"/>
      <c r="DY242" s="81"/>
      <c r="DZ242" s="81"/>
      <c r="EA242" s="81"/>
      <c r="EB242" s="81"/>
      <c r="EC242" s="81"/>
      <c r="ED242" s="81"/>
      <c r="EE242" s="81"/>
      <c r="EF242" s="81"/>
      <c r="EG242" s="81"/>
      <c r="EH242" s="81"/>
      <c r="EI242" s="81"/>
      <c r="EJ242" s="81"/>
      <c r="EK242" s="81"/>
      <c r="EL242" s="81"/>
      <c r="EM242" s="81"/>
      <c r="EN242" s="81"/>
      <c r="EO242" s="81"/>
      <c r="EP242" s="81"/>
      <c r="EQ242" s="81"/>
      <c r="ER242" s="81"/>
      <c r="ES242" s="81"/>
      <c r="ET242" s="81"/>
      <c r="EU242" s="81"/>
      <c r="EV242" s="81"/>
      <c r="EW242" s="81"/>
      <c r="EX242" s="81"/>
      <c r="EY242" s="81"/>
      <c r="EZ242" s="81"/>
      <c r="FA242" s="81"/>
      <c r="FB242" s="81"/>
      <c r="FC242" s="81"/>
      <c r="FD242" s="81"/>
      <c r="FE242" s="81"/>
      <c r="FF242" s="81"/>
      <c r="FG242" s="81"/>
      <c r="FH242" s="81"/>
      <c r="FI242" s="81"/>
      <c r="FJ242" s="81"/>
      <c r="FK242" s="81"/>
      <c r="FL242" s="81"/>
      <c r="FM242" s="81"/>
      <c r="FN242" s="81"/>
      <c r="FO242" s="81"/>
      <c r="FP242" s="81"/>
      <c r="FQ242" s="81"/>
      <c r="FR242" s="81"/>
      <c r="FS242" s="81"/>
      <c r="FT242" s="81"/>
      <c r="FU242" s="81"/>
      <c r="FV242" s="81"/>
      <c r="FW242" s="81"/>
      <c r="FX242" s="81"/>
      <c r="FY242" s="81"/>
      <c r="FZ242" s="81"/>
      <c r="GA242" s="81"/>
      <c r="GB242" s="81"/>
      <c r="GC242" s="81"/>
      <c r="GD242" s="81"/>
      <c r="GE242" s="81"/>
      <c r="GF242" s="81"/>
      <c r="GG242" s="81"/>
      <c r="GH242" s="81"/>
      <c r="GI242" s="81"/>
      <c r="GJ242" s="81"/>
      <c r="GK242" s="81"/>
      <c r="GL242" s="81"/>
      <c r="GM242" s="81"/>
      <c r="GN242" s="81"/>
      <c r="GO242" s="81"/>
      <c r="GP242" s="81"/>
      <c r="GQ242" s="81"/>
      <c r="GR242" s="81"/>
      <c r="GS242" s="81"/>
      <c r="GT242" s="81"/>
      <c r="GU242" s="81"/>
      <c r="GV242" s="81"/>
      <c r="GW242" s="81"/>
      <c r="GX242" s="81"/>
      <c r="GY242" s="81"/>
      <c r="GZ242" s="81"/>
      <c r="HA242" s="81"/>
      <c r="HB242" s="81"/>
      <c r="HC242" s="81"/>
      <c r="HD242" s="81"/>
      <c r="HE242" s="81"/>
      <c r="HF242" s="81"/>
      <c r="HG242" s="81"/>
      <c r="HH242" s="81"/>
      <c r="HI242" s="81"/>
      <c r="HJ242" s="81"/>
      <c r="HK242" s="81"/>
      <c r="HL242" s="81"/>
      <c r="HM242" s="81"/>
      <c r="HN242" s="81"/>
      <c r="HO242" s="81"/>
      <c r="HP242" s="81"/>
      <c r="HQ242" s="81"/>
      <c r="HR242" s="81"/>
      <c r="HS242" s="81"/>
      <c r="HT242" s="81"/>
      <c r="HU242" s="81"/>
      <c r="HV242" s="81"/>
      <c r="HW242" s="81"/>
      <c r="HX242" s="81"/>
    </row>
    <row r="243" spans="1:232">
      <c r="A243" s="80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  <c r="BH243" s="81"/>
      <c r="BI243" s="81"/>
      <c r="BJ243" s="81"/>
      <c r="BK243" s="81"/>
      <c r="BL243" s="81"/>
      <c r="BM243" s="81"/>
      <c r="BN243" s="81"/>
      <c r="BO243" s="81"/>
      <c r="BP243" s="8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1"/>
      <c r="CB243" s="81"/>
      <c r="CC243" s="81"/>
      <c r="CD243" s="81"/>
      <c r="CE243" s="81"/>
      <c r="CF243" s="81"/>
      <c r="CG243" s="81"/>
      <c r="CH243" s="81"/>
      <c r="CI243" s="81"/>
      <c r="CJ243" s="81"/>
      <c r="CK243" s="81"/>
      <c r="CL243" s="81"/>
      <c r="CM243" s="81"/>
      <c r="CN243" s="81"/>
      <c r="CO243" s="81"/>
      <c r="CP243" s="81"/>
      <c r="CQ243" s="81"/>
      <c r="CR243" s="81"/>
      <c r="CS243" s="81"/>
      <c r="CT243" s="81"/>
      <c r="CU243" s="81"/>
      <c r="CV243" s="81"/>
      <c r="CW243" s="81"/>
      <c r="CX243" s="81"/>
      <c r="CY243" s="81"/>
      <c r="CZ243" s="81"/>
      <c r="DA243" s="81"/>
      <c r="DB243" s="81"/>
      <c r="DC243" s="81"/>
      <c r="DD243" s="81"/>
      <c r="DE243" s="81"/>
      <c r="DF243" s="81"/>
      <c r="DG243" s="81"/>
      <c r="DH243" s="81"/>
      <c r="DI243" s="81"/>
      <c r="DJ243" s="81"/>
      <c r="DK243" s="81"/>
      <c r="DL243" s="81"/>
      <c r="DM243" s="81"/>
      <c r="DN243" s="81"/>
      <c r="DO243" s="81"/>
      <c r="DP243" s="81"/>
      <c r="DQ243" s="81"/>
      <c r="DR243" s="81"/>
      <c r="DS243" s="81"/>
      <c r="DT243" s="81"/>
      <c r="DU243" s="81"/>
      <c r="DV243" s="81"/>
      <c r="DW243" s="81"/>
      <c r="DX243" s="81"/>
      <c r="DY243" s="81"/>
      <c r="DZ243" s="81"/>
      <c r="EA243" s="81"/>
      <c r="EB243" s="81"/>
      <c r="EC243" s="81"/>
      <c r="ED243" s="81"/>
      <c r="EE243" s="81"/>
      <c r="EF243" s="81"/>
      <c r="EG243" s="81"/>
      <c r="EH243" s="81"/>
      <c r="EI243" s="81"/>
      <c r="EJ243" s="81"/>
      <c r="EK243" s="81"/>
      <c r="EL243" s="81"/>
      <c r="EM243" s="81"/>
      <c r="EN243" s="81"/>
      <c r="EO243" s="81"/>
      <c r="EP243" s="81"/>
      <c r="EQ243" s="81"/>
      <c r="ER243" s="81"/>
      <c r="ES243" s="81"/>
      <c r="ET243" s="81"/>
      <c r="EU243" s="81"/>
      <c r="EV243" s="81"/>
      <c r="EW243" s="81"/>
      <c r="EX243" s="81"/>
      <c r="EY243" s="81"/>
      <c r="EZ243" s="81"/>
      <c r="FA243" s="81"/>
      <c r="FB243" s="81"/>
      <c r="FC243" s="81"/>
      <c r="FD243" s="81"/>
      <c r="FE243" s="81"/>
      <c r="FF243" s="81"/>
      <c r="FG243" s="81"/>
      <c r="FH243" s="81"/>
      <c r="FI243" s="81"/>
      <c r="FJ243" s="81"/>
      <c r="FK243" s="81"/>
      <c r="FL243" s="81"/>
      <c r="FM243" s="81"/>
      <c r="FN243" s="81"/>
      <c r="FO243" s="81"/>
      <c r="FP243" s="81"/>
      <c r="FQ243" s="81"/>
      <c r="FR243" s="81"/>
      <c r="FS243" s="81"/>
      <c r="FT243" s="81"/>
      <c r="FU243" s="81"/>
      <c r="FV243" s="81"/>
      <c r="FW243" s="81"/>
      <c r="FX243" s="81"/>
      <c r="FY243" s="81"/>
      <c r="FZ243" s="81"/>
      <c r="GA243" s="81"/>
      <c r="GB243" s="81"/>
      <c r="GC243" s="81"/>
      <c r="GD243" s="81"/>
      <c r="GE243" s="81"/>
      <c r="GF243" s="81"/>
      <c r="GG243" s="81"/>
      <c r="GH243" s="81"/>
      <c r="GI243" s="81"/>
      <c r="GJ243" s="81"/>
      <c r="GK243" s="81"/>
      <c r="GL243" s="81"/>
      <c r="GM243" s="81"/>
      <c r="GN243" s="81"/>
      <c r="GO243" s="81"/>
      <c r="GP243" s="81"/>
      <c r="GQ243" s="81"/>
      <c r="GR243" s="81"/>
      <c r="GS243" s="81"/>
      <c r="GT243" s="81"/>
      <c r="GU243" s="81"/>
      <c r="GV243" s="81"/>
      <c r="GW243" s="81"/>
      <c r="GX243" s="81"/>
      <c r="GY243" s="81"/>
      <c r="GZ243" s="81"/>
      <c r="HA243" s="81"/>
      <c r="HB243" s="81"/>
      <c r="HC243" s="81"/>
      <c r="HD243" s="81"/>
      <c r="HE243" s="81"/>
      <c r="HF243" s="81"/>
      <c r="HG243" s="81"/>
      <c r="HH243" s="81"/>
      <c r="HI243" s="81"/>
      <c r="HJ243" s="81"/>
      <c r="HK243" s="81"/>
      <c r="HL243" s="81"/>
      <c r="HM243" s="81"/>
      <c r="HN243" s="81"/>
      <c r="HO243" s="81"/>
      <c r="HP243" s="81"/>
      <c r="HQ243" s="81"/>
      <c r="HR243" s="81"/>
      <c r="HS243" s="81"/>
      <c r="HT243" s="81"/>
      <c r="HU243" s="81"/>
      <c r="HV243" s="81"/>
      <c r="HW243" s="81"/>
      <c r="HX243" s="81"/>
    </row>
    <row r="244" spans="1:232">
      <c r="A244" s="80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  <c r="BH244" s="81"/>
      <c r="BI244" s="81"/>
      <c r="BJ244" s="81"/>
      <c r="BK244" s="81"/>
      <c r="BL244" s="81"/>
      <c r="BM244" s="81"/>
      <c r="BN244" s="81"/>
      <c r="BO244" s="81"/>
      <c r="BP244" s="8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1"/>
      <c r="CB244" s="81"/>
      <c r="CC244" s="81"/>
      <c r="CD244" s="81"/>
      <c r="CE244" s="81"/>
      <c r="CF244" s="81"/>
      <c r="CG244" s="81"/>
      <c r="CH244" s="81"/>
      <c r="CI244" s="81"/>
      <c r="CJ244" s="81"/>
      <c r="CK244" s="81"/>
      <c r="CL244" s="81"/>
      <c r="CM244" s="81"/>
      <c r="CN244" s="81"/>
      <c r="CO244" s="81"/>
      <c r="CP244" s="81"/>
      <c r="CQ244" s="81"/>
      <c r="CR244" s="81"/>
      <c r="CS244" s="81"/>
      <c r="CT244" s="81"/>
      <c r="CU244" s="81"/>
      <c r="CV244" s="81"/>
      <c r="CW244" s="81"/>
      <c r="CX244" s="81"/>
      <c r="CY244" s="81"/>
      <c r="CZ244" s="81"/>
      <c r="DA244" s="81"/>
      <c r="DB244" s="81"/>
      <c r="DC244" s="81"/>
      <c r="DD244" s="81"/>
      <c r="DE244" s="81"/>
      <c r="DF244" s="81"/>
      <c r="DG244" s="81"/>
      <c r="DH244" s="81"/>
      <c r="DI244" s="81"/>
      <c r="DJ244" s="81"/>
      <c r="DK244" s="81"/>
      <c r="DL244" s="81"/>
      <c r="DM244" s="81"/>
      <c r="DN244" s="81"/>
      <c r="DO244" s="81"/>
      <c r="DP244" s="81"/>
      <c r="DQ244" s="81"/>
      <c r="DR244" s="81"/>
      <c r="DS244" s="81"/>
      <c r="DT244" s="81"/>
      <c r="DU244" s="81"/>
      <c r="DV244" s="81"/>
      <c r="DW244" s="81"/>
      <c r="DX244" s="81"/>
      <c r="DY244" s="81"/>
      <c r="DZ244" s="81"/>
      <c r="EA244" s="81"/>
      <c r="EB244" s="81"/>
      <c r="EC244" s="81"/>
      <c r="ED244" s="81"/>
      <c r="EE244" s="81"/>
      <c r="EF244" s="81"/>
      <c r="EG244" s="81"/>
      <c r="EH244" s="81"/>
      <c r="EI244" s="81"/>
      <c r="EJ244" s="81"/>
      <c r="EK244" s="81"/>
      <c r="EL244" s="81"/>
      <c r="EM244" s="81"/>
      <c r="EN244" s="81"/>
      <c r="EO244" s="81"/>
      <c r="EP244" s="81"/>
      <c r="EQ244" s="81"/>
      <c r="ER244" s="81"/>
      <c r="ES244" s="81"/>
      <c r="ET244" s="81"/>
      <c r="EU244" s="81"/>
      <c r="EV244" s="81"/>
      <c r="EW244" s="81"/>
      <c r="EX244" s="81"/>
      <c r="EY244" s="81"/>
      <c r="EZ244" s="81"/>
      <c r="FA244" s="81"/>
      <c r="FB244" s="81"/>
      <c r="FC244" s="81"/>
      <c r="FD244" s="81"/>
      <c r="FE244" s="81"/>
      <c r="FF244" s="81"/>
      <c r="FG244" s="81"/>
      <c r="FH244" s="81"/>
      <c r="FI244" s="81"/>
      <c r="FJ244" s="81"/>
      <c r="FK244" s="81"/>
      <c r="FL244" s="81"/>
      <c r="FM244" s="81"/>
      <c r="FN244" s="81"/>
      <c r="FO244" s="81"/>
      <c r="FP244" s="81"/>
      <c r="FQ244" s="81"/>
      <c r="FR244" s="81"/>
      <c r="FS244" s="81"/>
      <c r="FT244" s="81"/>
      <c r="FU244" s="81"/>
      <c r="FV244" s="81"/>
      <c r="FW244" s="81"/>
      <c r="FX244" s="81"/>
      <c r="FY244" s="81"/>
      <c r="FZ244" s="81"/>
      <c r="GA244" s="81"/>
      <c r="GB244" s="81"/>
      <c r="GC244" s="81"/>
      <c r="GD244" s="81"/>
      <c r="GE244" s="81"/>
      <c r="GF244" s="81"/>
      <c r="GG244" s="81"/>
      <c r="GH244" s="81"/>
      <c r="GI244" s="81"/>
      <c r="GJ244" s="81"/>
      <c r="GK244" s="81"/>
      <c r="GL244" s="81"/>
      <c r="GM244" s="81"/>
      <c r="GN244" s="81"/>
      <c r="GO244" s="81"/>
      <c r="GP244" s="81"/>
      <c r="GQ244" s="81"/>
      <c r="GR244" s="81"/>
      <c r="GS244" s="81"/>
      <c r="GT244" s="81"/>
      <c r="GU244" s="81"/>
      <c r="GV244" s="81"/>
      <c r="GW244" s="81"/>
      <c r="GX244" s="81"/>
      <c r="GY244" s="81"/>
      <c r="GZ244" s="81"/>
      <c r="HA244" s="81"/>
      <c r="HB244" s="81"/>
      <c r="HC244" s="81"/>
      <c r="HD244" s="81"/>
      <c r="HE244" s="81"/>
      <c r="HF244" s="81"/>
      <c r="HG244" s="81"/>
      <c r="HH244" s="81"/>
      <c r="HI244" s="81"/>
      <c r="HJ244" s="81"/>
      <c r="HK244" s="81"/>
      <c r="HL244" s="81"/>
      <c r="HM244" s="81"/>
      <c r="HN244" s="81"/>
      <c r="HO244" s="81"/>
      <c r="HP244" s="81"/>
      <c r="HQ244" s="81"/>
      <c r="HR244" s="81"/>
      <c r="HS244" s="81"/>
      <c r="HT244" s="81"/>
      <c r="HU244" s="81"/>
      <c r="HV244" s="81"/>
      <c r="HW244" s="81"/>
      <c r="HX244" s="81"/>
    </row>
    <row r="245" spans="1:232">
      <c r="A245" s="80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  <c r="BF245" s="81"/>
      <c r="BG245" s="81"/>
      <c r="BH245" s="81"/>
      <c r="BI245" s="81"/>
      <c r="BJ245" s="81"/>
      <c r="BK245" s="81"/>
      <c r="BL245" s="81"/>
      <c r="BM245" s="81"/>
      <c r="BN245" s="81"/>
      <c r="BO245" s="81"/>
      <c r="BP245" s="81"/>
      <c r="BQ245" s="81"/>
      <c r="BR245" s="81"/>
      <c r="BS245" s="81"/>
      <c r="BT245" s="81"/>
      <c r="BU245" s="81"/>
      <c r="BV245" s="81"/>
      <c r="BW245" s="81"/>
      <c r="BX245" s="81"/>
      <c r="BY245" s="81"/>
      <c r="BZ245" s="81"/>
      <c r="CA245" s="81"/>
      <c r="CB245" s="81"/>
      <c r="CC245" s="81"/>
      <c r="CD245" s="81"/>
      <c r="CE245" s="81"/>
      <c r="CF245" s="81"/>
      <c r="CG245" s="81"/>
      <c r="CH245" s="81"/>
      <c r="CI245" s="81"/>
      <c r="CJ245" s="81"/>
      <c r="CK245" s="81"/>
      <c r="CL245" s="81"/>
      <c r="CM245" s="81"/>
      <c r="CN245" s="81"/>
      <c r="CO245" s="81"/>
      <c r="CP245" s="81"/>
      <c r="CQ245" s="81"/>
      <c r="CR245" s="81"/>
      <c r="CS245" s="81"/>
      <c r="CT245" s="81"/>
      <c r="CU245" s="81"/>
      <c r="CV245" s="81"/>
      <c r="CW245" s="81"/>
      <c r="CX245" s="81"/>
      <c r="CY245" s="81"/>
      <c r="CZ245" s="81"/>
      <c r="DA245" s="81"/>
      <c r="DB245" s="81"/>
      <c r="DC245" s="81"/>
      <c r="DD245" s="81"/>
      <c r="DE245" s="81"/>
      <c r="DF245" s="81"/>
      <c r="DG245" s="81"/>
      <c r="DH245" s="81"/>
      <c r="DI245" s="81"/>
      <c r="DJ245" s="81"/>
      <c r="DK245" s="81"/>
      <c r="DL245" s="81"/>
      <c r="DM245" s="81"/>
      <c r="DN245" s="81"/>
      <c r="DO245" s="81"/>
      <c r="DP245" s="81"/>
      <c r="DQ245" s="81"/>
      <c r="DR245" s="81"/>
      <c r="DS245" s="81"/>
      <c r="DT245" s="81"/>
      <c r="DU245" s="81"/>
      <c r="DV245" s="81"/>
      <c r="DW245" s="81"/>
      <c r="DX245" s="81"/>
      <c r="DY245" s="81"/>
      <c r="DZ245" s="81"/>
      <c r="EA245" s="81"/>
      <c r="EB245" s="81"/>
      <c r="EC245" s="81"/>
      <c r="ED245" s="81"/>
      <c r="EE245" s="81"/>
      <c r="EF245" s="81"/>
      <c r="EG245" s="81"/>
      <c r="EH245" s="81"/>
      <c r="EI245" s="81"/>
      <c r="EJ245" s="81"/>
      <c r="EK245" s="81"/>
      <c r="EL245" s="81"/>
      <c r="EM245" s="81"/>
      <c r="EN245" s="81"/>
      <c r="EO245" s="81"/>
      <c r="EP245" s="81"/>
      <c r="EQ245" s="81"/>
      <c r="ER245" s="81"/>
      <c r="ES245" s="81"/>
      <c r="ET245" s="81"/>
      <c r="EU245" s="81"/>
      <c r="EV245" s="81"/>
      <c r="EW245" s="81"/>
      <c r="EX245" s="81"/>
      <c r="EY245" s="81"/>
      <c r="EZ245" s="81"/>
      <c r="FA245" s="81"/>
      <c r="FB245" s="81"/>
      <c r="FC245" s="81"/>
      <c r="FD245" s="81"/>
      <c r="FE245" s="81"/>
      <c r="FF245" s="81"/>
      <c r="FG245" s="81"/>
      <c r="FH245" s="81"/>
      <c r="FI245" s="81"/>
      <c r="FJ245" s="81"/>
      <c r="FK245" s="81"/>
      <c r="FL245" s="81"/>
      <c r="FM245" s="81"/>
      <c r="FN245" s="81"/>
      <c r="FO245" s="81"/>
      <c r="FP245" s="81"/>
      <c r="FQ245" s="81"/>
      <c r="FR245" s="81"/>
      <c r="FS245" s="81"/>
      <c r="FT245" s="81"/>
      <c r="FU245" s="81"/>
      <c r="FV245" s="81"/>
      <c r="FW245" s="81"/>
      <c r="FX245" s="81"/>
      <c r="FY245" s="81"/>
      <c r="FZ245" s="81"/>
      <c r="GA245" s="81"/>
      <c r="GB245" s="81"/>
      <c r="GC245" s="81"/>
      <c r="GD245" s="81"/>
      <c r="GE245" s="81"/>
      <c r="GF245" s="81"/>
      <c r="GG245" s="81"/>
      <c r="GH245" s="81"/>
      <c r="GI245" s="81"/>
      <c r="GJ245" s="81"/>
      <c r="GK245" s="81"/>
      <c r="GL245" s="81"/>
      <c r="GM245" s="81"/>
      <c r="GN245" s="81"/>
      <c r="GO245" s="81"/>
      <c r="GP245" s="81"/>
      <c r="GQ245" s="81"/>
      <c r="GR245" s="81"/>
      <c r="GS245" s="81"/>
      <c r="GT245" s="81"/>
      <c r="GU245" s="81"/>
      <c r="GV245" s="81"/>
      <c r="GW245" s="81"/>
      <c r="GX245" s="81"/>
      <c r="GY245" s="81"/>
      <c r="GZ245" s="81"/>
      <c r="HA245" s="81"/>
      <c r="HB245" s="81"/>
      <c r="HC245" s="81"/>
      <c r="HD245" s="81"/>
      <c r="HE245" s="81"/>
      <c r="HF245" s="81"/>
      <c r="HG245" s="81"/>
      <c r="HH245" s="81"/>
      <c r="HI245" s="81"/>
      <c r="HJ245" s="81"/>
      <c r="HK245" s="81"/>
      <c r="HL245" s="81"/>
      <c r="HM245" s="81"/>
      <c r="HN245" s="81"/>
      <c r="HO245" s="81"/>
      <c r="HP245" s="81"/>
      <c r="HQ245" s="81"/>
      <c r="HR245" s="81"/>
      <c r="HS245" s="81"/>
      <c r="HT245" s="81"/>
      <c r="HU245" s="81"/>
      <c r="HV245" s="81"/>
      <c r="HW245" s="81"/>
      <c r="HX245" s="81"/>
    </row>
    <row r="246" spans="1:232">
      <c r="A246" s="80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  <c r="BF246" s="81"/>
      <c r="BG246" s="81"/>
      <c r="BH246" s="81"/>
      <c r="BI246" s="81"/>
      <c r="BJ246" s="81"/>
      <c r="BK246" s="81"/>
      <c r="BL246" s="81"/>
      <c r="BM246" s="81"/>
      <c r="BN246" s="81"/>
      <c r="BO246" s="81"/>
      <c r="BP246" s="81"/>
      <c r="BQ246" s="81"/>
      <c r="BR246" s="81"/>
      <c r="BS246" s="81"/>
      <c r="BT246" s="81"/>
      <c r="BU246" s="81"/>
      <c r="BV246" s="81"/>
      <c r="BW246" s="81"/>
      <c r="BX246" s="81"/>
      <c r="BY246" s="81"/>
      <c r="BZ246" s="81"/>
      <c r="CA246" s="81"/>
      <c r="CB246" s="81"/>
      <c r="CC246" s="81"/>
      <c r="CD246" s="81"/>
      <c r="CE246" s="81"/>
      <c r="CF246" s="81"/>
      <c r="CG246" s="81"/>
      <c r="CH246" s="81"/>
      <c r="CI246" s="81"/>
      <c r="CJ246" s="81"/>
      <c r="CK246" s="81"/>
      <c r="CL246" s="81"/>
      <c r="CM246" s="81"/>
      <c r="CN246" s="81"/>
      <c r="CO246" s="81"/>
      <c r="CP246" s="81"/>
      <c r="CQ246" s="81"/>
      <c r="CR246" s="81"/>
      <c r="CS246" s="81"/>
      <c r="CT246" s="81"/>
      <c r="CU246" s="81"/>
      <c r="CV246" s="81"/>
      <c r="CW246" s="81"/>
      <c r="CX246" s="81"/>
      <c r="CY246" s="81"/>
      <c r="CZ246" s="81"/>
      <c r="DA246" s="81"/>
      <c r="DB246" s="81"/>
      <c r="DC246" s="81"/>
      <c r="DD246" s="81"/>
      <c r="DE246" s="81"/>
      <c r="DF246" s="81"/>
      <c r="DG246" s="81"/>
      <c r="DH246" s="81"/>
      <c r="DI246" s="81"/>
      <c r="DJ246" s="81"/>
      <c r="DK246" s="81"/>
      <c r="DL246" s="81"/>
      <c r="DM246" s="81"/>
      <c r="DN246" s="81"/>
      <c r="DO246" s="81"/>
      <c r="DP246" s="81"/>
      <c r="DQ246" s="81"/>
      <c r="DR246" s="81"/>
      <c r="DS246" s="81"/>
      <c r="DT246" s="81"/>
      <c r="DU246" s="81"/>
      <c r="DV246" s="81"/>
      <c r="DW246" s="81"/>
      <c r="DX246" s="81"/>
      <c r="DY246" s="81"/>
      <c r="DZ246" s="81"/>
      <c r="EA246" s="81"/>
      <c r="EB246" s="81"/>
      <c r="EC246" s="81"/>
      <c r="ED246" s="81"/>
      <c r="EE246" s="81"/>
      <c r="EF246" s="81"/>
      <c r="EG246" s="81"/>
      <c r="EH246" s="81"/>
      <c r="EI246" s="81"/>
      <c r="EJ246" s="81"/>
      <c r="EK246" s="81"/>
      <c r="EL246" s="81"/>
      <c r="EM246" s="81"/>
      <c r="EN246" s="81"/>
      <c r="EO246" s="81"/>
      <c r="EP246" s="81"/>
      <c r="EQ246" s="81"/>
      <c r="ER246" s="81"/>
      <c r="ES246" s="81"/>
      <c r="ET246" s="81"/>
      <c r="EU246" s="81"/>
      <c r="EV246" s="81"/>
      <c r="EW246" s="81"/>
      <c r="EX246" s="81"/>
      <c r="EY246" s="81"/>
      <c r="EZ246" s="81"/>
      <c r="FA246" s="81"/>
      <c r="FB246" s="81"/>
      <c r="FC246" s="81"/>
      <c r="FD246" s="81"/>
      <c r="FE246" s="81"/>
      <c r="FF246" s="81"/>
      <c r="FG246" s="81"/>
      <c r="FH246" s="81"/>
      <c r="FI246" s="81"/>
      <c r="FJ246" s="81"/>
      <c r="FK246" s="81"/>
      <c r="FL246" s="81"/>
      <c r="FM246" s="81"/>
      <c r="FN246" s="81"/>
      <c r="FO246" s="81"/>
      <c r="FP246" s="81"/>
      <c r="FQ246" s="81"/>
      <c r="FR246" s="81"/>
      <c r="FS246" s="81"/>
      <c r="FT246" s="81"/>
      <c r="FU246" s="81"/>
      <c r="FV246" s="81"/>
      <c r="FW246" s="81"/>
      <c r="FX246" s="81"/>
      <c r="FY246" s="81"/>
      <c r="FZ246" s="81"/>
      <c r="GA246" s="81"/>
      <c r="GB246" s="81"/>
      <c r="GC246" s="81"/>
      <c r="GD246" s="81"/>
      <c r="GE246" s="81"/>
      <c r="GF246" s="81"/>
      <c r="GG246" s="81"/>
      <c r="GH246" s="81"/>
      <c r="GI246" s="81"/>
      <c r="GJ246" s="81"/>
      <c r="GK246" s="81"/>
      <c r="GL246" s="81"/>
      <c r="GM246" s="81"/>
      <c r="GN246" s="81"/>
      <c r="GO246" s="81"/>
      <c r="GP246" s="81"/>
      <c r="GQ246" s="81"/>
      <c r="GR246" s="81"/>
      <c r="GS246" s="81"/>
      <c r="GT246" s="81"/>
      <c r="GU246" s="81"/>
      <c r="GV246" s="81"/>
      <c r="GW246" s="81"/>
      <c r="GX246" s="81"/>
      <c r="GY246" s="81"/>
      <c r="GZ246" s="81"/>
      <c r="HA246" s="81"/>
      <c r="HB246" s="81"/>
      <c r="HC246" s="81"/>
      <c r="HD246" s="81"/>
      <c r="HE246" s="81"/>
      <c r="HF246" s="81"/>
      <c r="HG246" s="81"/>
      <c r="HH246" s="81"/>
      <c r="HI246" s="81"/>
      <c r="HJ246" s="81"/>
      <c r="HK246" s="81"/>
      <c r="HL246" s="81"/>
      <c r="HM246" s="81"/>
      <c r="HN246" s="81"/>
      <c r="HO246" s="81"/>
      <c r="HP246" s="81"/>
      <c r="HQ246" s="81"/>
      <c r="HR246" s="81"/>
      <c r="HS246" s="81"/>
      <c r="HT246" s="81"/>
      <c r="HU246" s="81"/>
      <c r="HV246" s="81"/>
      <c r="HW246" s="81"/>
      <c r="HX246" s="81"/>
    </row>
    <row r="247" spans="1:232">
      <c r="A247" s="80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  <c r="BM247" s="81"/>
      <c r="BN247" s="81"/>
      <c r="BO247" s="81"/>
      <c r="BP247" s="81"/>
      <c r="BQ247" s="81"/>
      <c r="BR247" s="81"/>
      <c r="BS247" s="81"/>
      <c r="BT247" s="81"/>
      <c r="BU247" s="81"/>
      <c r="BV247" s="81"/>
      <c r="BW247" s="81"/>
      <c r="BX247" s="81"/>
      <c r="BY247" s="81"/>
      <c r="BZ247" s="81"/>
      <c r="CA247" s="81"/>
      <c r="CB247" s="81"/>
      <c r="CC247" s="81"/>
      <c r="CD247" s="81"/>
      <c r="CE247" s="81"/>
      <c r="CF247" s="81"/>
      <c r="CG247" s="81"/>
      <c r="CH247" s="81"/>
      <c r="CI247" s="81"/>
      <c r="CJ247" s="81"/>
      <c r="CK247" s="81"/>
      <c r="CL247" s="81"/>
      <c r="CM247" s="81"/>
      <c r="CN247" s="81"/>
      <c r="CO247" s="81"/>
      <c r="CP247" s="81"/>
      <c r="CQ247" s="81"/>
      <c r="CR247" s="81"/>
      <c r="CS247" s="81"/>
      <c r="CT247" s="81"/>
      <c r="CU247" s="81"/>
      <c r="CV247" s="81"/>
      <c r="CW247" s="81"/>
      <c r="CX247" s="81"/>
      <c r="CY247" s="81"/>
      <c r="CZ247" s="81"/>
      <c r="DA247" s="81"/>
      <c r="DB247" s="81"/>
      <c r="DC247" s="81"/>
      <c r="DD247" s="81"/>
      <c r="DE247" s="81"/>
      <c r="DF247" s="81"/>
      <c r="DG247" s="81"/>
      <c r="DH247" s="81"/>
      <c r="DI247" s="81"/>
      <c r="DJ247" s="81"/>
      <c r="DK247" s="81"/>
      <c r="DL247" s="81"/>
      <c r="DM247" s="81"/>
      <c r="DN247" s="81"/>
      <c r="DO247" s="81"/>
      <c r="DP247" s="81"/>
      <c r="DQ247" s="81"/>
      <c r="DR247" s="81"/>
      <c r="DS247" s="81"/>
      <c r="DT247" s="81"/>
      <c r="DU247" s="81"/>
      <c r="DV247" s="81"/>
      <c r="DW247" s="81"/>
      <c r="DX247" s="81"/>
      <c r="DY247" s="81"/>
      <c r="DZ247" s="81"/>
      <c r="EA247" s="81"/>
      <c r="EB247" s="81"/>
      <c r="EC247" s="81"/>
      <c r="ED247" s="81"/>
      <c r="EE247" s="81"/>
      <c r="EF247" s="81"/>
      <c r="EG247" s="81"/>
      <c r="EH247" s="81"/>
      <c r="EI247" s="81"/>
      <c r="EJ247" s="81"/>
      <c r="EK247" s="81"/>
      <c r="EL247" s="81"/>
      <c r="EM247" s="81"/>
      <c r="EN247" s="81"/>
      <c r="EO247" s="81"/>
      <c r="EP247" s="81"/>
      <c r="EQ247" s="81"/>
      <c r="ER247" s="81"/>
      <c r="ES247" s="81"/>
      <c r="ET247" s="81"/>
      <c r="EU247" s="81"/>
      <c r="EV247" s="81"/>
      <c r="EW247" s="81"/>
      <c r="EX247" s="81"/>
      <c r="EY247" s="81"/>
      <c r="EZ247" s="81"/>
      <c r="FA247" s="81"/>
      <c r="FB247" s="81"/>
      <c r="FC247" s="81"/>
      <c r="FD247" s="81"/>
      <c r="FE247" s="81"/>
      <c r="FF247" s="81"/>
      <c r="FG247" s="81"/>
      <c r="FH247" s="81"/>
      <c r="FI247" s="81"/>
      <c r="FJ247" s="81"/>
      <c r="FK247" s="81"/>
      <c r="FL247" s="81"/>
      <c r="FM247" s="81"/>
      <c r="FN247" s="81"/>
      <c r="FO247" s="81"/>
      <c r="FP247" s="81"/>
      <c r="FQ247" s="81"/>
      <c r="FR247" s="81"/>
      <c r="FS247" s="81"/>
      <c r="FT247" s="81"/>
      <c r="FU247" s="81"/>
      <c r="FV247" s="81"/>
      <c r="FW247" s="81"/>
      <c r="FX247" s="81"/>
      <c r="FY247" s="81"/>
      <c r="FZ247" s="81"/>
      <c r="GA247" s="81"/>
      <c r="GB247" s="81"/>
      <c r="GC247" s="81"/>
      <c r="GD247" s="81"/>
      <c r="GE247" s="81"/>
      <c r="GF247" s="81"/>
      <c r="GG247" s="81"/>
      <c r="GH247" s="81"/>
      <c r="GI247" s="81"/>
      <c r="GJ247" s="81"/>
      <c r="GK247" s="81"/>
      <c r="GL247" s="81"/>
      <c r="GM247" s="81"/>
      <c r="GN247" s="81"/>
      <c r="GO247" s="81"/>
      <c r="GP247" s="81"/>
      <c r="GQ247" s="81"/>
      <c r="GR247" s="81"/>
      <c r="GS247" s="81"/>
      <c r="GT247" s="81"/>
      <c r="GU247" s="81"/>
      <c r="GV247" s="81"/>
      <c r="GW247" s="81"/>
      <c r="GX247" s="81"/>
      <c r="GY247" s="81"/>
      <c r="GZ247" s="81"/>
      <c r="HA247" s="81"/>
      <c r="HB247" s="81"/>
      <c r="HC247" s="81"/>
      <c r="HD247" s="81"/>
      <c r="HE247" s="81"/>
      <c r="HF247" s="81"/>
      <c r="HG247" s="81"/>
      <c r="HH247" s="81"/>
      <c r="HI247" s="81"/>
      <c r="HJ247" s="81"/>
      <c r="HK247" s="81"/>
      <c r="HL247" s="81"/>
      <c r="HM247" s="81"/>
      <c r="HN247" s="81"/>
      <c r="HO247" s="81"/>
      <c r="HP247" s="81"/>
      <c r="HQ247" s="81"/>
      <c r="HR247" s="81"/>
      <c r="HS247" s="81"/>
      <c r="HT247" s="81"/>
      <c r="HU247" s="81"/>
      <c r="HV247" s="81"/>
      <c r="HW247" s="81"/>
      <c r="HX247" s="81"/>
    </row>
    <row r="248" spans="1:232">
      <c r="A248" s="80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  <c r="BO248" s="81"/>
      <c r="BP248" s="8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1"/>
      <c r="CB248" s="81"/>
      <c r="CC248" s="81"/>
      <c r="CD248" s="81"/>
      <c r="CE248" s="81"/>
      <c r="CF248" s="81"/>
      <c r="CG248" s="81"/>
      <c r="CH248" s="81"/>
      <c r="CI248" s="81"/>
      <c r="CJ248" s="81"/>
      <c r="CK248" s="81"/>
      <c r="CL248" s="81"/>
      <c r="CM248" s="81"/>
      <c r="CN248" s="81"/>
      <c r="CO248" s="81"/>
      <c r="CP248" s="81"/>
      <c r="CQ248" s="81"/>
      <c r="CR248" s="81"/>
      <c r="CS248" s="81"/>
      <c r="CT248" s="81"/>
      <c r="CU248" s="81"/>
      <c r="CV248" s="81"/>
      <c r="CW248" s="81"/>
      <c r="CX248" s="81"/>
      <c r="CY248" s="81"/>
      <c r="CZ248" s="81"/>
      <c r="DA248" s="81"/>
      <c r="DB248" s="81"/>
      <c r="DC248" s="81"/>
      <c r="DD248" s="81"/>
      <c r="DE248" s="81"/>
      <c r="DF248" s="81"/>
      <c r="DG248" s="81"/>
      <c r="DH248" s="81"/>
      <c r="DI248" s="81"/>
      <c r="DJ248" s="81"/>
      <c r="DK248" s="81"/>
      <c r="DL248" s="81"/>
      <c r="DM248" s="81"/>
      <c r="DN248" s="81"/>
      <c r="DO248" s="81"/>
      <c r="DP248" s="81"/>
      <c r="DQ248" s="81"/>
      <c r="DR248" s="81"/>
      <c r="DS248" s="81"/>
      <c r="DT248" s="81"/>
      <c r="DU248" s="81"/>
      <c r="DV248" s="81"/>
      <c r="DW248" s="81"/>
      <c r="DX248" s="81"/>
      <c r="DY248" s="81"/>
      <c r="DZ248" s="81"/>
      <c r="EA248" s="81"/>
      <c r="EB248" s="81"/>
      <c r="EC248" s="81"/>
      <c r="ED248" s="81"/>
      <c r="EE248" s="81"/>
      <c r="EF248" s="81"/>
      <c r="EG248" s="81"/>
      <c r="EH248" s="81"/>
      <c r="EI248" s="81"/>
      <c r="EJ248" s="81"/>
      <c r="EK248" s="81"/>
      <c r="EL248" s="81"/>
      <c r="EM248" s="81"/>
      <c r="EN248" s="81"/>
      <c r="EO248" s="81"/>
      <c r="EP248" s="81"/>
      <c r="EQ248" s="81"/>
      <c r="ER248" s="81"/>
      <c r="ES248" s="81"/>
      <c r="ET248" s="81"/>
      <c r="EU248" s="81"/>
      <c r="EV248" s="81"/>
      <c r="EW248" s="81"/>
      <c r="EX248" s="81"/>
      <c r="EY248" s="81"/>
      <c r="EZ248" s="81"/>
      <c r="FA248" s="81"/>
      <c r="FB248" s="81"/>
      <c r="FC248" s="81"/>
      <c r="FD248" s="81"/>
      <c r="FE248" s="81"/>
      <c r="FF248" s="81"/>
      <c r="FG248" s="81"/>
      <c r="FH248" s="81"/>
      <c r="FI248" s="81"/>
      <c r="FJ248" s="81"/>
      <c r="FK248" s="81"/>
      <c r="FL248" s="81"/>
      <c r="FM248" s="81"/>
      <c r="FN248" s="81"/>
      <c r="FO248" s="81"/>
      <c r="FP248" s="81"/>
      <c r="FQ248" s="81"/>
      <c r="FR248" s="81"/>
      <c r="FS248" s="81"/>
      <c r="FT248" s="81"/>
      <c r="FU248" s="81"/>
      <c r="FV248" s="81"/>
      <c r="FW248" s="81"/>
      <c r="FX248" s="81"/>
      <c r="FY248" s="81"/>
      <c r="FZ248" s="81"/>
      <c r="GA248" s="81"/>
      <c r="GB248" s="81"/>
      <c r="GC248" s="81"/>
      <c r="GD248" s="81"/>
      <c r="GE248" s="81"/>
      <c r="GF248" s="81"/>
      <c r="GG248" s="81"/>
      <c r="GH248" s="81"/>
      <c r="GI248" s="81"/>
      <c r="GJ248" s="81"/>
      <c r="GK248" s="81"/>
      <c r="GL248" s="81"/>
      <c r="GM248" s="81"/>
      <c r="GN248" s="81"/>
      <c r="GO248" s="81"/>
      <c r="GP248" s="81"/>
      <c r="GQ248" s="81"/>
      <c r="GR248" s="81"/>
      <c r="GS248" s="81"/>
      <c r="GT248" s="81"/>
      <c r="GU248" s="81"/>
      <c r="GV248" s="81"/>
      <c r="GW248" s="81"/>
      <c r="GX248" s="81"/>
      <c r="GY248" s="81"/>
      <c r="GZ248" s="81"/>
      <c r="HA248" s="81"/>
      <c r="HB248" s="81"/>
      <c r="HC248" s="81"/>
      <c r="HD248" s="81"/>
      <c r="HE248" s="81"/>
      <c r="HF248" s="81"/>
      <c r="HG248" s="81"/>
      <c r="HH248" s="81"/>
      <c r="HI248" s="81"/>
      <c r="HJ248" s="81"/>
      <c r="HK248" s="81"/>
      <c r="HL248" s="81"/>
      <c r="HM248" s="81"/>
      <c r="HN248" s="81"/>
      <c r="HO248" s="81"/>
      <c r="HP248" s="81"/>
      <c r="HQ248" s="81"/>
      <c r="HR248" s="81"/>
      <c r="HS248" s="81"/>
      <c r="HT248" s="81"/>
      <c r="HU248" s="81"/>
      <c r="HV248" s="81"/>
      <c r="HW248" s="81"/>
      <c r="HX248" s="81"/>
    </row>
    <row r="249" spans="1:232">
      <c r="A249" s="80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  <c r="BM249" s="81"/>
      <c r="BN249" s="81"/>
      <c r="BO249" s="81"/>
      <c r="BP249" s="8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1"/>
      <c r="CB249" s="81"/>
      <c r="CC249" s="81"/>
      <c r="CD249" s="81"/>
      <c r="CE249" s="81"/>
      <c r="CF249" s="81"/>
      <c r="CG249" s="81"/>
      <c r="CH249" s="81"/>
      <c r="CI249" s="81"/>
      <c r="CJ249" s="81"/>
      <c r="CK249" s="81"/>
      <c r="CL249" s="81"/>
      <c r="CM249" s="81"/>
      <c r="CN249" s="81"/>
      <c r="CO249" s="81"/>
      <c r="CP249" s="81"/>
      <c r="CQ249" s="81"/>
      <c r="CR249" s="81"/>
      <c r="CS249" s="81"/>
      <c r="CT249" s="81"/>
      <c r="CU249" s="81"/>
      <c r="CV249" s="81"/>
      <c r="CW249" s="81"/>
      <c r="CX249" s="81"/>
      <c r="CY249" s="81"/>
      <c r="CZ249" s="81"/>
      <c r="DA249" s="81"/>
      <c r="DB249" s="81"/>
      <c r="DC249" s="81"/>
      <c r="DD249" s="81"/>
      <c r="DE249" s="81"/>
      <c r="DF249" s="81"/>
      <c r="DG249" s="81"/>
      <c r="DH249" s="81"/>
      <c r="DI249" s="81"/>
      <c r="DJ249" s="81"/>
      <c r="DK249" s="81"/>
      <c r="DL249" s="81"/>
      <c r="DM249" s="81"/>
      <c r="DN249" s="81"/>
      <c r="DO249" s="81"/>
      <c r="DP249" s="81"/>
      <c r="DQ249" s="81"/>
      <c r="DR249" s="81"/>
      <c r="DS249" s="81"/>
      <c r="DT249" s="81"/>
      <c r="DU249" s="81"/>
      <c r="DV249" s="81"/>
      <c r="DW249" s="81"/>
      <c r="DX249" s="81"/>
      <c r="DY249" s="81"/>
      <c r="DZ249" s="81"/>
      <c r="EA249" s="81"/>
      <c r="EB249" s="81"/>
      <c r="EC249" s="81"/>
      <c r="ED249" s="81"/>
      <c r="EE249" s="81"/>
      <c r="EF249" s="81"/>
      <c r="EG249" s="81"/>
      <c r="EH249" s="81"/>
      <c r="EI249" s="81"/>
      <c r="EJ249" s="81"/>
      <c r="EK249" s="81"/>
      <c r="EL249" s="81"/>
      <c r="EM249" s="81"/>
      <c r="EN249" s="81"/>
      <c r="EO249" s="81"/>
      <c r="EP249" s="81"/>
      <c r="EQ249" s="81"/>
      <c r="ER249" s="81"/>
      <c r="ES249" s="81"/>
      <c r="ET249" s="81"/>
      <c r="EU249" s="81"/>
      <c r="EV249" s="81"/>
      <c r="EW249" s="81"/>
      <c r="EX249" s="81"/>
      <c r="EY249" s="81"/>
      <c r="EZ249" s="81"/>
      <c r="FA249" s="81"/>
      <c r="FB249" s="81"/>
      <c r="FC249" s="81"/>
      <c r="FD249" s="81"/>
      <c r="FE249" s="81"/>
      <c r="FF249" s="81"/>
      <c r="FG249" s="81"/>
      <c r="FH249" s="81"/>
      <c r="FI249" s="81"/>
      <c r="FJ249" s="81"/>
      <c r="FK249" s="81"/>
      <c r="FL249" s="81"/>
      <c r="FM249" s="81"/>
      <c r="FN249" s="81"/>
      <c r="FO249" s="81"/>
      <c r="FP249" s="81"/>
      <c r="FQ249" s="81"/>
      <c r="FR249" s="81"/>
      <c r="FS249" s="81"/>
      <c r="FT249" s="81"/>
      <c r="FU249" s="81"/>
      <c r="FV249" s="81"/>
      <c r="FW249" s="81"/>
      <c r="FX249" s="81"/>
      <c r="FY249" s="81"/>
      <c r="FZ249" s="81"/>
      <c r="GA249" s="81"/>
      <c r="GB249" s="81"/>
      <c r="GC249" s="81"/>
      <c r="GD249" s="81"/>
      <c r="GE249" s="81"/>
      <c r="GF249" s="81"/>
      <c r="GG249" s="81"/>
      <c r="GH249" s="81"/>
      <c r="GI249" s="81"/>
      <c r="GJ249" s="81"/>
      <c r="GK249" s="81"/>
      <c r="GL249" s="81"/>
      <c r="GM249" s="81"/>
      <c r="GN249" s="81"/>
      <c r="GO249" s="81"/>
      <c r="GP249" s="81"/>
      <c r="GQ249" s="81"/>
      <c r="GR249" s="81"/>
      <c r="GS249" s="81"/>
      <c r="GT249" s="81"/>
      <c r="GU249" s="81"/>
      <c r="GV249" s="81"/>
      <c r="GW249" s="81"/>
      <c r="GX249" s="81"/>
      <c r="GY249" s="81"/>
      <c r="GZ249" s="81"/>
      <c r="HA249" s="81"/>
      <c r="HB249" s="81"/>
      <c r="HC249" s="81"/>
      <c r="HD249" s="81"/>
      <c r="HE249" s="81"/>
      <c r="HF249" s="81"/>
      <c r="HG249" s="81"/>
      <c r="HH249" s="81"/>
      <c r="HI249" s="81"/>
      <c r="HJ249" s="81"/>
      <c r="HK249" s="81"/>
      <c r="HL249" s="81"/>
      <c r="HM249" s="81"/>
      <c r="HN249" s="81"/>
      <c r="HO249" s="81"/>
      <c r="HP249" s="81"/>
      <c r="HQ249" s="81"/>
      <c r="HR249" s="81"/>
      <c r="HS249" s="81"/>
      <c r="HT249" s="81"/>
      <c r="HU249" s="81"/>
      <c r="HV249" s="81"/>
      <c r="HW249" s="81"/>
      <c r="HX249" s="81"/>
    </row>
    <row r="250" spans="1:232">
      <c r="A250" s="80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  <c r="BF250" s="81"/>
      <c r="BG250" s="81"/>
      <c r="BH250" s="81"/>
      <c r="BI250" s="81"/>
      <c r="BJ250" s="81"/>
      <c r="BK250" s="81"/>
      <c r="BL250" s="81"/>
      <c r="BM250" s="81"/>
      <c r="BN250" s="81"/>
      <c r="BO250" s="81"/>
      <c r="BP250" s="81"/>
      <c r="BQ250" s="81"/>
      <c r="BR250" s="81"/>
      <c r="BS250" s="81"/>
      <c r="BT250" s="81"/>
      <c r="BU250" s="81"/>
      <c r="BV250" s="81"/>
      <c r="BW250" s="81"/>
      <c r="BX250" s="81"/>
      <c r="BY250" s="81"/>
      <c r="BZ250" s="81"/>
      <c r="CA250" s="81"/>
      <c r="CB250" s="81"/>
      <c r="CC250" s="81"/>
      <c r="CD250" s="81"/>
      <c r="CE250" s="81"/>
      <c r="CF250" s="81"/>
      <c r="CG250" s="81"/>
      <c r="CH250" s="81"/>
      <c r="CI250" s="81"/>
      <c r="CJ250" s="81"/>
      <c r="CK250" s="81"/>
      <c r="CL250" s="81"/>
      <c r="CM250" s="81"/>
      <c r="CN250" s="81"/>
      <c r="CO250" s="81"/>
      <c r="CP250" s="81"/>
      <c r="CQ250" s="81"/>
      <c r="CR250" s="81"/>
      <c r="CS250" s="81"/>
      <c r="CT250" s="81"/>
      <c r="CU250" s="81"/>
      <c r="CV250" s="81"/>
      <c r="CW250" s="81"/>
      <c r="CX250" s="81"/>
      <c r="CY250" s="81"/>
      <c r="CZ250" s="81"/>
      <c r="DA250" s="81"/>
      <c r="DB250" s="81"/>
      <c r="DC250" s="81"/>
      <c r="DD250" s="81"/>
      <c r="DE250" s="81"/>
      <c r="DF250" s="81"/>
      <c r="DG250" s="81"/>
      <c r="DH250" s="81"/>
      <c r="DI250" s="81"/>
      <c r="DJ250" s="81"/>
      <c r="DK250" s="81"/>
      <c r="DL250" s="81"/>
      <c r="DM250" s="81"/>
      <c r="DN250" s="81"/>
      <c r="DO250" s="81"/>
      <c r="DP250" s="81"/>
      <c r="DQ250" s="81"/>
      <c r="DR250" s="81"/>
      <c r="DS250" s="81"/>
      <c r="DT250" s="81"/>
      <c r="DU250" s="81"/>
      <c r="DV250" s="81"/>
      <c r="DW250" s="81"/>
      <c r="DX250" s="81"/>
      <c r="DY250" s="81"/>
      <c r="DZ250" s="81"/>
      <c r="EA250" s="81"/>
      <c r="EB250" s="81"/>
      <c r="EC250" s="81"/>
      <c r="ED250" s="81"/>
      <c r="EE250" s="81"/>
      <c r="EF250" s="81"/>
      <c r="EG250" s="81"/>
      <c r="EH250" s="81"/>
      <c r="EI250" s="81"/>
      <c r="EJ250" s="81"/>
      <c r="EK250" s="81"/>
      <c r="EL250" s="81"/>
      <c r="EM250" s="81"/>
      <c r="EN250" s="81"/>
      <c r="EO250" s="81"/>
      <c r="EP250" s="81"/>
      <c r="EQ250" s="81"/>
      <c r="ER250" s="81"/>
      <c r="ES250" s="81"/>
      <c r="ET250" s="81"/>
      <c r="EU250" s="81"/>
      <c r="EV250" s="81"/>
      <c r="EW250" s="81"/>
      <c r="EX250" s="81"/>
      <c r="EY250" s="81"/>
      <c r="EZ250" s="81"/>
      <c r="FA250" s="81"/>
      <c r="FB250" s="81"/>
      <c r="FC250" s="81"/>
      <c r="FD250" s="81"/>
      <c r="FE250" s="81"/>
      <c r="FF250" s="81"/>
      <c r="FG250" s="81"/>
      <c r="FH250" s="81"/>
      <c r="FI250" s="81"/>
      <c r="FJ250" s="81"/>
      <c r="FK250" s="81"/>
      <c r="FL250" s="81"/>
      <c r="FM250" s="81"/>
      <c r="FN250" s="81"/>
      <c r="FO250" s="81"/>
      <c r="FP250" s="81"/>
      <c r="FQ250" s="81"/>
      <c r="FR250" s="81"/>
      <c r="FS250" s="81"/>
      <c r="FT250" s="81"/>
      <c r="FU250" s="81"/>
      <c r="FV250" s="81"/>
      <c r="FW250" s="81"/>
      <c r="FX250" s="81"/>
      <c r="FY250" s="81"/>
      <c r="FZ250" s="81"/>
      <c r="GA250" s="81"/>
      <c r="GB250" s="81"/>
      <c r="GC250" s="81"/>
      <c r="GD250" s="81"/>
      <c r="GE250" s="81"/>
      <c r="GF250" s="81"/>
      <c r="GG250" s="81"/>
      <c r="GH250" s="81"/>
      <c r="GI250" s="81"/>
      <c r="GJ250" s="81"/>
      <c r="GK250" s="81"/>
      <c r="GL250" s="81"/>
      <c r="GM250" s="81"/>
      <c r="GN250" s="81"/>
      <c r="GO250" s="81"/>
      <c r="GP250" s="81"/>
      <c r="GQ250" s="81"/>
      <c r="GR250" s="81"/>
      <c r="GS250" s="81"/>
      <c r="GT250" s="81"/>
      <c r="GU250" s="81"/>
      <c r="GV250" s="81"/>
      <c r="GW250" s="81"/>
      <c r="GX250" s="81"/>
      <c r="GY250" s="81"/>
      <c r="GZ250" s="81"/>
      <c r="HA250" s="81"/>
      <c r="HB250" s="81"/>
      <c r="HC250" s="81"/>
      <c r="HD250" s="81"/>
      <c r="HE250" s="81"/>
      <c r="HF250" s="81"/>
      <c r="HG250" s="81"/>
      <c r="HH250" s="81"/>
      <c r="HI250" s="81"/>
      <c r="HJ250" s="81"/>
      <c r="HK250" s="81"/>
      <c r="HL250" s="81"/>
      <c r="HM250" s="81"/>
      <c r="HN250" s="81"/>
      <c r="HO250" s="81"/>
      <c r="HP250" s="81"/>
      <c r="HQ250" s="81"/>
      <c r="HR250" s="81"/>
      <c r="HS250" s="81"/>
      <c r="HT250" s="81"/>
      <c r="HU250" s="81"/>
      <c r="HV250" s="81"/>
      <c r="HW250" s="81"/>
      <c r="HX250" s="81"/>
    </row>
    <row r="251" spans="1:232">
      <c r="A251" s="80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  <c r="BF251" s="81"/>
      <c r="BG251" s="81"/>
      <c r="BH251" s="81"/>
      <c r="BI251" s="81"/>
      <c r="BJ251" s="81"/>
      <c r="BK251" s="81"/>
      <c r="BL251" s="81"/>
      <c r="BM251" s="81"/>
      <c r="BN251" s="81"/>
      <c r="BO251" s="81"/>
      <c r="BP251" s="81"/>
      <c r="BQ251" s="81"/>
      <c r="BR251" s="81"/>
      <c r="BS251" s="81"/>
      <c r="BT251" s="81"/>
      <c r="BU251" s="81"/>
      <c r="BV251" s="81"/>
      <c r="BW251" s="81"/>
      <c r="BX251" s="81"/>
      <c r="BY251" s="81"/>
      <c r="BZ251" s="81"/>
      <c r="CA251" s="81"/>
      <c r="CB251" s="81"/>
      <c r="CC251" s="81"/>
      <c r="CD251" s="81"/>
      <c r="CE251" s="81"/>
      <c r="CF251" s="81"/>
      <c r="CG251" s="81"/>
      <c r="CH251" s="81"/>
      <c r="CI251" s="81"/>
      <c r="CJ251" s="81"/>
      <c r="CK251" s="81"/>
      <c r="CL251" s="81"/>
      <c r="CM251" s="81"/>
      <c r="CN251" s="81"/>
      <c r="CO251" s="81"/>
      <c r="CP251" s="81"/>
      <c r="CQ251" s="81"/>
      <c r="CR251" s="81"/>
      <c r="CS251" s="81"/>
      <c r="CT251" s="81"/>
      <c r="CU251" s="81"/>
      <c r="CV251" s="81"/>
      <c r="CW251" s="81"/>
      <c r="CX251" s="81"/>
      <c r="CY251" s="81"/>
      <c r="CZ251" s="81"/>
      <c r="DA251" s="81"/>
      <c r="DB251" s="81"/>
      <c r="DC251" s="81"/>
      <c r="DD251" s="81"/>
      <c r="DE251" s="81"/>
      <c r="DF251" s="81"/>
      <c r="DG251" s="81"/>
      <c r="DH251" s="81"/>
      <c r="DI251" s="81"/>
      <c r="DJ251" s="81"/>
      <c r="DK251" s="81"/>
      <c r="DL251" s="81"/>
      <c r="DM251" s="81"/>
      <c r="DN251" s="81"/>
      <c r="DO251" s="81"/>
      <c r="DP251" s="81"/>
      <c r="DQ251" s="81"/>
      <c r="DR251" s="81"/>
      <c r="DS251" s="81"/>
      <c r="DT251" s="81"/>
      <c r="DU251" s="81"/>
      <c r="DV251" s="81"/>
      <c r="DW251" s="81"/>
      <c r="DX251" s="81"/>
      <c r="DY251" s="81"/>
      <c r="DZ251" s="81"/>
      <c r="EA251" s="81"/>
      <c r="EB251" s="81"/>
      <c r="EC251" s="81"/>
      <c r="ED251" s="81"/>
      <c r="EE251" s="81"/>
      <c r="EF251" s="81"/>
      <c r="EG251" s="81"/>
      <c r="EH251" s="81"/>
      <c r="EI251" s="81"/>
      <c r="EJ251" s="81"/>
      <c r="EK251" s="81"/>
      <c r="EL251" s="81"/>
      <c r="EM251" s="81"/>
      <c r="EN251" s="81"/>
      <c r="EO251" s="81"/>
      <c r="EP251" s="81"/>
      <c r="EQ251" s="81"/>
      <c r="ER251" s="81"/>
      <c r="ES251" s="81"/>
      <c r="ET251" s="81"/>
      <c r="EU251" s="81"/>
      <c r="EV251" s="81"/>
      <c r="EW251" s="81"/>
      <c r="EX251" s="81"/>
      <c r="EY251" s="81"/>
      <c r="EZ251" s="81"/>
      <c r="FA251" s="81"/>
      <c r="FB251" s="81"/>
      <c r="FC251" s="81"/>
      <c r="FD251" s="81"/>
      <c r="FE251" s="81"/>
      <c r="FF251" s="81"/>
      <c r="FG251" s="81"/>
      <c r="FH251" s="81"/>
      <c r="FI251" s="81"/>
      <c r="FJ251" s="81"/>
      <c r="FK251" s="81"/>
      <c r="FL251" s="81"/>
      <c r="FM251" s="81"/>
      <c r="FN251" s="81"/>
      <c r="FO251" s="81"/>
      <c r="FP251" s="81"/>
      <c r="FQ251" s="81"/>
      <c r="FR251" s="81"/>
      <c r="FS251" s="81"/>
      <c r="FT251" s="81"/>
      <c r="FU251" s="81"/>
      <c r="FV251" s="81"/>
      <c r="FW251" s="81"/>
      <c r="FX251" s="81"/>
      <c r="FY251" s="81"/>
      <c r="FZ251" s="81"/>
      <c r="GA251" s="81"/>
      <c r="GB251" s="81"/>
      <c r="GC251" s="81"/>
      <c r="GD251" s="81"/>
      <c r="GE251" s="81"/>
      <c r="GF251" s="81"/>
      <c r="GG251" s="81"/>
      <c r="GH251" s="81"/>
      <c r="GI251" s="81"/>
      <c r="GJ251" s="81"/>
      <c r="GK251" s="81"/>
      <c r="GL251" s="81"/>
      <c r="GM251" s="81"/>
      <c r="GN251" s="81"/>
      <c r="GO251" s="81"/>
      <c r="GP251" s="81"/>
      <c r="GQ251" s="81"/>
      <c r="GR251" s="81"/>
      <c r="GS251" s="81"/>
      <c r="GT251" s="81"/>
      <c r="GU251" s="81"/>
      <c r="GV251" s="81"/>
      <c r="GW251" s="81"/>
      <c r="GX251" s="81"/>
      <c r="GY251" s="81"/>
      <c r="GZ251" s="81"/>
      <c r="HA251" s="81"/>
      <c r="HB251" s="81"/>
      <c r="HC251" s="81"/>
      <c r="HD251" s="81"/>
      <c r="HE251" s="81"/>
      <c r="HF251" s="81"/>
      <c r="HG251" s="81"/>
      <c r="HH251" s="81"/>
      <c r="HI251" s="81"/>
      <c r="HJ251" s="81"/>
      <c r="HK251" s="81"/>
      <c r="HL251" s="81"/>
      <c r="HM251" s="81"/>
      <c r="HN251" s="81"/>
      <c r="HO251" s="81"/>
      <c r="HP251" s="81"/>
      <c r="HQ251" s="81"/>
      <c r="HR251" s="81"/>
      <c r="HS251" s="81"/>
      <c r="HT251" s="81"/>
      <c r="HU251" s="81"/>
      <c r="HV251" s="81"/>
      <c r="HW251" s="81"/>
      <c r="HX251" s="81"/>
    </row>
    <row r="252" spans="1:232">
      <c r="A252" s="80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  <c r="BF252" s="81"/>
      <c r="BG252" s="81"/>
      <c r="BH252" s="81"/>
      <c r="BI252" s="81"/>
      <c r="BJ252" s="81"/>
      <c r="BK252" s="81"/>
      <c r="BL252" s="81"/>
      <c r="BM252" s="81"/>
      <c r="BN252" s="81"/>
      <c r="BO252" s="81"/>
      <c r="BP252" s="8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1"/>
      <c r="CB252" s="81"/>
      <c r="CC252" s="81"/>
      <c r="CD252" s="81"/>
      <c r="CE252" s="81"/>
      <c r="CF252" s="81"/>
      <c r="CG252" s="81"/>
      <c r="CH252" s="81"/>
      <c r="CI252" s="81"/>
      <c r="CJ252" s="81"/>
      <c r="CK252" s="81"/>
      <c r="CL252" s="81"/>
      <c r="CM252" s="81"/>
      <c r="CN252" s="81"/>
      <c r="CO252" s="81"/>
      <c r="CP252" s="81"/>
      <c r="CQ252" s="81"/>
      <c r="CR252" s="81"/>
      <c r="CS252" s="81"/>
      <c r="CT252" s="81"/>
      <c r="CU252" s="81"/>
      <c r="CV252" s="81"/>
      <c r="CW252" s="81"/>
      <c r="CX252" s="81"/>
      <c r="CY252" s="81"/>
      <c r="CZ252" s="81"/>
      <c r="DA252" s="81"/>
      <c r="DB252" s="81"/>
      <c r="DC252" s="81"/>
      <c r="DD252" s="81"/>
      <c r="DE252" s="81"/>
      <c r="DF252" s="81"/>
      <c r="DG252" s="81"/>
      <c r="DH252" s="81"/>
      <c r="DI252" s="81"/>
      <c r="DJ252" s="81"/>
      <c r="DK252" s="81"/>
      <c r="DL252" s="81"/>
      <c r="DM252" s="81"/>
      <c r="DN252" s="81"/>
      <c r="DO252" s="81"/>
      <c r="DP252" s="81"/>
      <c r="DQ252" s="81"/>
      <c r="DR252" s="81"/>
      <c r="DS252" s="81"/>
      <c r="DT252" s="81"/>
      <c r="DU252" s="81"/>
      <c r="DV252" s="81"/>
      <c r="DW252" s="81"/>
      <c r="DX252" s="81"/>
      <c r="DY252" s="81"/>
      <c r="DZ252" s="81"/>
      <c r="EA252" s="81"/>
      <c r="EB252" s="81"/>
      <c r="EC252" s="81"/>
      <c r="ED252" s="81"/>
      <c r="EE252" s="81"/>
      <c r="EF252" s="81"/>
      <c r="EG252" s="81"/>
      <c r="EH252" s="81"/>
      <c r="EI252" s="81"/>
      <c r="EJ252" s="81"/>
      <c r="EK252" s="81"/>
      <c r="EL252" s="81"/>
      <c r="EM252" s="81"/>
      <c r="EN252" s="81"/>
      <c r="EO252" s="81"/>
      <c r="EP252" s="81"/>
      <c r="EQ252" s="81"/>
      <c r="ER252" s="81"/>
      <c r="ES252" s="81"/>
      <c r="ET252" s="81"/>
      <c r="EU252" s="81"/>
      <c r="EV252" s="81"/>
      <c r="EW252" s="81"/>
      <c r="EX252" s="81"/>
      <c r="EY252" s="81"/>
      <c r="EZ252" s="81"/>
      <c r="FA252" s="81"/>
      <c r="FB252" s="81"/>
      <c r="FC252" s="81"/>
      <c r="FD252" s="81"/>
      <c r="FE252" s="81"/>
      <c r="FF252" s="81"/>
      <c r="FG252" s="81"/>
      <c r="FH252" s="81"/>
      <c r="FI252" s="81"/>
      <c r="FJ252" s="81"/>
      <c r="FK252" s="81"/>
      <c r="FL252" s="81"/>
      <c r="FM252" s="81"/>
      <c r="FN252" s="81"/>
      <c r="FO252" s="81"/>
      <c r="FP252" s="81"/>
      <c r="FQ252" s="81"/>
      <c r="FR252" s="81"/>
      <c r="FS252" s="81"/>
      <c r="FT252" s="81"/>
      <c r="FU252" s="81"/>
      <c r="FV252" s="81"/>
      <c r="FW252" s="81"/>
      <c r="FX252" s="81"/>
      <c r="FY252" s="81"/>
      <c r="FZ252" s="81"/>
      <c r="GA252" s="81"/>
      <c r="GB252" s="81"/>
      <c r="GC252" s="81"/>
      <c r="GD252" s="81"/>
      <c r="GE252" s="81"/>
      <c r="GF252" s="81"/>
      <c r="GG252" s="81"/>
      <c r="GH252" s="81"/>
      <c r="GI252" s="81"/>
      <c r="GJ252" s="81"/>
      <c r="GK252" s="81"/>
      <c r="GL252" s="81"/>
      <c r="GM252" s="81"/>
      <c r="GN252" s="81"/>
      <c r="GO252" s="81"/>
      <c r="GP252" s="81"/>
      <c r="GQ252" s="81"/>
      <c r="GR252" s="81"/>
      <c r="GS252" s="81"/>
      <c r="GT252" s="81"/>
      <c r="GU252" s="81"/>
      <c r="GV252" s="81"/>
      <c r="GW252" s="81"/>
      <c r="GX252" s="81"/>
      <c r="GY252" s="81"/>
      <c r="GZ252" s="81"/>
      <c r="HA252" s="81"/>
      <c r="HB252" s="81"/>
      <c r="HC252" s="81"/>
      <c r="HD252" s="81"/>
      <c r="HE252" s="81"/>
      <c r="HF252" s="81"/>
      <c r="HG252" s="81"/>
      <c r="HH252" s="81"/>
      <c r="HI252" s="81"/>
      <c r="HJ252" s="81"/>
      <c r="HK252" s="81"/>
      <c r="HL252" s="81"/>
      <c r="HM252" s="81"/>
      <c r="HN252" s="81"/>
      <c r="HO252" s="81"/>
      <c r="HP252" s="81"/>
      <c r="HQ252" s="81"/>
      <c r="HR252" s="81"/>
      <c r="HS252" s="81"/>
      <c r="HT252" s="81"/>
      <c r="HU252" s="81"/>
      <c r="HV252" s="81"/>
      <c r="HW252" s="81"/>
      <c r="HX252" s="81"/>
    </row>
    <row r="253" spans="1:232">
      <c r="A253" s="80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1"/>
      <c r="CB253" s="81"/>
      <c r="CC253" s="81"/>
      <c r="CD253" s="81"/>
      <c r="CE253" s="81"/>
      <c r="CF253" s="81"/>
      <c r="CG253" s="81"/>
      <c r="CH253" s="81"/>
      <c r="CI253" s="81"/>
      <c r="CJ253" s="81"/>
      <c r="CK253" s="81"/>
      <c r="CL253" s="81"/>
      <c r="CM253" s="81"/>
      <c r="CN253" s="81"/>
      <c r="CO253" s="81"/>
      <c r="CP253" s="81"/>
      <c r="CQ253" s="81"/>
      <c r="CR253" s="81"/>
      <c r="CS253" s="81"/>
      <c r="CT253" s="81"/>
      <c r="CU253" s="81"/>
      <c r="CV253" s="81"/>
      <c r="CW253" s="81"/>
      <c r="CX253" s="81"/>
      <c r="CY253" s="81"/>
      <c r="CZ253" s="81"/>
      <c r="DA253" s="81"/>
      <c r="DB253" s="81"/>
      <c r="DC253" s="81"/>
      <c r="DD253" s="81"/>
      <c r="DE253" s="81"/>
      <c r="DF253" s="81"/>
      <c r="DG253" s="81"/>
      <c r="DH253" s="81"/>
      <c r="DI253" s="81"/>
      <c r="DJ253" s="81"/>
      <c r="DK253" s="81"/>
      <c r="DL253" s="81"/>
      <c r="DM253" s="81"/>
      <c r="DN253" s="81"/>
      <c r="DO253" s="81"/>
      <c r="DP253" s="81"/>
      <c r="DQ253" s="81"/>
      <c r="DR253" s="81"/>
      <c r="DS253" s="81"/>
      <c r="DT253" s="81"/>
      <c r="DU253" s="81"/>
      <c r="DV253" s="81"/>
      <c r="DW253" s="81"/>
      <c r="DX253" s="81"/>
      <c r="DY253" s="81"/>
      <c r="DZ253" s="81"/>
      <c r="EA253" s="81"/>
      <c r="EB253" s="81"/>
      <c r="EC253" s="81"/>
      <c r="ED253" s="81"/>
      <c r="EE253" s="81"/>
      <c r="EF253" s="81"/>
      <c r="EG253" s="81"/>
      <c r="EH253" s="81"/>
      <c r="EI253" s="81"/>
      <c r="EJ253" s="81"/>
      <c r="EK253" s="81"/>
      <c r="EL253" s="81"/>
      <c r="EM253" s="81"/>
      <c r="EN253" s="81"/>
      <c r="EO253" s="81"/>
      <c r="EP253" s="81"/>
      <c r="EQ253" s="81"/>
      <c r="ER253" s="81"/>
      <c r="ES253" s="81"/>
      <c r="ET253" s="81"/>
      <c r="EU253" s="81"/>
      <c r="EV253" s="81"/>
      <c r="EW253" s="81"/>
      <c r="EX253" s="81"/>
      <c r="EY253" s="81"/>
      <c r="EZ253" s="81"/>
      <c r="FA253" s="81"/>
      <c r="FB253" s="81"/>
      <c r="FC253" s="81"/>
      <c r="FD253" s="81"/>
      <c r="FE253" s="81"/>
      <c r="FF253" s="81"/>
      <c r="FG253" s="81"/>
      <c r="FH253" s="81"/>
      <c r="FI253" s="81"/>
      <c r="FJ253" s="81"/>
      <c r="FK253" s="81"/>
      <c r="FL253" s="81"/>
      <c r="FM253" s="81"/>
      <c r="FN253" s="81"/>
      <c r="FO253" s="81"/>
      <c r="FP253" s="81"/>
      <c r="FQ253" s="81"/>
      <c r="FR253" s="81"/>
      <c r="FS253" s="81"/>
      <c r="FT253" s="81"/>
      <c r="FU253" s="81"/>
      <c r="FV253" s="81"/>
      <c r="FW253" s="81"/>
      <c r="FX253" s="81"/>
      <c r="FY253" s="81"/>
      <c r="FZ253" s="81"/>
      <c r="GA253" s="81"/>
      <c r="GB253" s="81"/>
      <c r="GC253" s="81"/>
      <c r="GD253" s="81"/>
      <c r="GE253" s="81"/>
      <c r="GF253" s="81"/>
      <c r="GG253" s="81"/>
      <c r="GH253" s="81"/>
      <c r="GI253" s="81"/>
      <c r="GJ253" s="81"/>
      <c r="GK253" s="81"/>
      <c r="GL253" s="81"/>
      <c r="GM253" s="81"/>
      <c r="GN253" s="81"/>
      <c r="GO253" s="81"/>
      <c r="GP253" s="81"/>
      <c r="GQ253" s="81"/>
      <c r="GR253" s="81"/>
      <c r="GS253" s="81"/>
      <c r="GT253" s="81"/>
      <c r="GU253" s="81"/>
      <c r="GV253" s="81"/>
      <c r="GW253" s="81"/>
      <c r="GX253" s="81"/>
      <c r="GY253" s="81"/>
      <c r="GZ253" s="81"/>
      <c r="HA253" s="81"/>
      <c r="HB253" s="81"/>
      <c r="HC253" s="81"/>
      <c r="HD253" s="81"/>
      <c r="HE253" s="81"/>
      <c r="HF253" s="81"/>
      <c r="HG253" s="81"/>
      <c r="HH253" s="81"/>
      <c r="HI253" s="81"/>
      <c r="HJ253" s="81"/>
      <c r="HK253" s="81"/>
      <c r="HL253" s="81"/>
      <c r="HM253" s="81"/>
      <c r="HN253" s="81"/>
      <c r="HO253" s="81"/>
      <c r="HP253" s="81"/>
      <c r="HQ253" s="81"/>
      <c r="HR253" s="81"/>
      <c r="HS253" s="81"/>
      <c r="HT253" s="81"/>
      <c r="HU253" s="81"/>
      <c r="HV253" s="81"/>
      <c r="HW253" s="81"/>
      <c r="HX253" s="81"/>
    </row>
    <row r="254" spans="1:232">
      <c r="A254" s="80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  <c r="BH254" s="81"/>
      <c r="BI254" s="81"/>
      <c r="BJ254" s="81"/>
      <c r="BK254" s="81"/>
      <c r="BL254" s="81"/>
      <c r="BM254" s="81"/>
      <c r="BN254" s="81"/>
      <c r="BO254" s="81"/>
      <c r="BP254" s="81"/>
      <c r="BQ254" s="81"/>
      <c r="BR254" s="81"/>
      <c r="BS254" s="81"/>
      <c r="BT254" s="81"/>
      <c r="BU254" s="81"/>
      <c r="BV254" s="81"/>
      <c r="BW254" s="81"/>
      <c r="BX254" s="81"/>
      <c r="BY254" s="81"/>
      <c r="BZ254" s="81"/>
      <c r="CA254" s="81"/>
      <c r="CB254" s="81"/>
      <c r="CC254" s="81"/>
      <c r="CD254" s="81"/>
      <c r="CE254" s="81"/>
      <c r="CF254" s="81"/>
      <c r="CG254" s="81"/>
      <c r="CH254" s="81"/>
      <c r="CI254" s="81"/>
      <c r="CJ254" s="81"/>
      <c r="CK254" s="81"/>
      <c r="CL254" s="81"/>
      <c r="CM254" s="81"/>
      <c r="CN254" s="81"/>
      <c r="CO254" s="81"/>
      <c r="CP254" s="81"/>
      <c r="CQ254" s="81"/>
      <c r="CR254" s="81"/>
      <c r="CS254" s="81"/>
      <c r="CT254" s="81"/>
      <c r="CU254" s="81"/>
      <c r="CV254" s="81"/>
      <c r="CW254" s="81"/>
      <c r="CX254" s="81"/>
      <c r="CY254" s="81"/>
      <c r="CZ254" s="81"/>
      <c r="DA254" s="81"/>
      <c r="DB254" s="81"/>
      <c r="DC254" s="81"/>
      <c r="DD254" s="81"/>
      <c r="DE254" s="81"/>
      <c r="DF254" s="81"/>
      <c r="DG254" s="81"/>
      <c r="DH254" s="81"/>
      <c r="DI254" s="81"/>
      <c r="DJ254" s="81"/>
      <c r="DK254" s="81"/>
      <c r="DL254" s="81"/>
      <c r="DM254" s="81"/>
      <c r="DN254" s="81"/>
      <c r="DO254" s="81"/>
      <c r="DP254" s="81"/>
      <c r="DQ254" s="81"/>
      <c r="DR254" s="81"/>
      <c r="DS254" s="81"/>
      <c r="DT254" s="81"/>
      <c r="DU254" s="81"/>
      <c r="DV254" s="81"/>
      <c r="DW254" s="81"/>
      <c r="DX254" s="81"/>
      <c r="DY254" s="81"/>
      <c r="DZ254" s="81"/>
      <c r="EA254" s="81"/>
      <c r="EB254" s="81"/>
      <c r="EC254" s="81"/>
      <c r="ED254" s="81"/>
      <c r="EE254" s="81"/>
      <c r="EF254" s="81"/>
      <c r="EG254" s="81"/>
      <c r="EH254" s="81"/>
      <c r="EI254" s="81"/>
      <c r="EJ254" s="81"/>
      <c r="EK254" s="81"/>
      <c r="EL254" s="81"/>
      <c r="EM254" s="81"/>
      <c r="EN254" s="81"/>
      <c r="EO254" s="81"/>
      <c r="EP254" s="81"/>
      <c r="EQ254" s="81"/>
      <c r="ER254" s="81"/>
      <c r="ES254" s="81"/>
      <c r="ET254" s="81"/>
      <c r="EU254" s="81"/>
      <c r="EV254" s="81"/>
      <c r="EW254" s="81"/>
      <c r="EX254" s="81"/>
      <c r="EY254" s="81"/>
      <c r="EZ254" s="81"/>
      <c r="FA254" s="81"/>
      <c r="FB254" s="81"/>
      <c r="FC254" s="81"/>
      <c r="FD254" s="81"/>
      <c r="FE254" s="81"/>
      <c r="FF254" s="81"/>
      <c r="FG254" s="81"/>
      <c r="FH254" s="81"/>
      <c r="FI254" s="81"/>
      <c r="FJ254" s="81"/>
      <c r="FK254" s="81"/>
      <c r="FL254" s="81"/>
      <c r="FM254" s="81"/>
      <c r="FN254" s="81"/>
      <c r="FO254" s="81"/>
      <c r="FP254" s="81"/>
      <c r="FQ254" s="81"/>
      <c r="FR254" s="81"/>
      <c r="FS254" s="81"/>
      <c r="FT254" s="81"/>
      <c r="FU254" s="81"/>
      <c r="FV254" s="81"/>
      <c r="FW254" s="81"/>
      <c r="FX254" s="81"/>
      <c r="FY254" s="81"/>
      <c r="FZ254" s="81"/>
      <c r="GA254" s="81"/>
      <c r="GB254" s="81"/>
      <c r="GC254" s="81"/>
      <c r="GD254" s="81"/>
      <c r="GE254" s="81"/>
      <c r="GF254" s="81"/>
      <c r="GG254" s="81"/>
      <c r="GH254" s="81"/>
      <c r="GI254" s="81"/>
      <c r="GJ254" s="81"/>
      <c r="GK254" s="81"/>
      <c r="GL254" s="81"/>
      <c r="GM254" s="81"/>
      <c r="GN254" s="81"/>
      <c r="GO254" s="81"/>
      <c r="GP254" s="81"/>
      <c r="GQ254" s="81"/>
      <c r="GR254" s="81"/>
      <c r="GS254" s="81"/>
      <c r="GT254" s="81"/>
      <c r="GU254" s="81"/>
      <c r="GV254" s="81"/>
      <c r="GW254" s="81"/>
      <c r="GX254" s="81"/>
      <c r="GY254" s="81"/>
      <c r="GZ254" s="81"/>
      <c r="HA254" s="81"/>
      <c r="HB254" s="81"/>
      <c r="HC254" s="81"/>
      <c r="HD254" s="81"/>
      <c r="HE254" s="81"/>
      <c r="HF254" s="81"/>
      <c r="HG254" s="81"/>
      <c r="HH254" s="81"/>
      <c r="HI254" s="81"/>
      <c r="HJ254" s="81"/>
      <c r="HK254" s="81"/>
      <c r="HL254" s="81"/>
      <c r="HM254" s="81"/>
      <c r="HN254" s="81"/>
      <c r="HO254" s="81"/>
      <c r="HP254" s="81"/>
      <c r="HQ254" s="81"/>
      <c r="HR254" s="81"/>
      <c r="HS254" s="81"/>
      <c r="HT254" s="81"/>
      <c r="HU254" s="81"/>
      <c r="HV254" s="81"/>
      <c r="HW254" s="81"/>
      <c r="HX254" s="81"/>
    </row>
    <row r="255" spans="1:232">
      <c r="A255" s="80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  <c r="BH255" s="81"/>
      <c r="BI255" s="81"/>
      <c r="BJ255" s="81"/>
      <c r="BK255" s="81"/>
      <c r="BL255" s="81"/>
      <c r="BM255" s="81"/>
      <c r="BN255" s="81"/>
      <c r="BO255" s="81"/>
      <c r="BP255" s="81"/>
      <c r="BQ255" s="81"/>
      <c r="BR255" s="81"/>
      <c r="BS255" s="81"/>
      <c r="BT255" s="81"/>
      <c r="BU255" s="81"/>
      <c r="BV255" s="81"/>
      <c r="BW255" s="81"/>
      <c r="BX255" s="81"/>
      <c r="BY255" s="81"/>
      <c r="BZ255" s="81"/>
      <c r="CA255" s="81"/>
      <c r="CB255" s="81"/>
      <c r="CC255" s="81"/>
      <c r="CD255" s="81"/>
      <c r="CE255" s="81"/>
      <c r="CF255" s="81"/>
      <c r="CG255" s="81"/>
      <c r="CH255" s="81"/>
      <c r="CI255" s="81"/>
      <c r="CJ255" s="81"/>
      <c r="CK255" s="81"/>
      <c r="CL255" s="81"/>
      <c r="CM255" s="81"/>
      <c r="CN255" s="81"/>
      <c r="CO255" s="81"/>
      <c r="CP255" s="81"/>
      <c r="CQ255" s="81"/>
      <c r="CR255" s="81"/>
      <c r="CS255" s="81"/>
      <c r="CT255" s="81"/>
      <c r="CU255" s="81"/>
      <c r="CV255" s="81"/>
      <c r="CW255" s="81"/>
      <c r="CX255" s="81"/>
      <c r="CY255" s="81"/>
      <c r="CZ255" s="81"/>
      <c r="DA255" s="81"/>
      <c r="DB255" s="81"/>
      <c r="DC255" s="81"/>
      <c r="DD255" s="81"/>
      <c r="DE255" s="81"/>
      <c r="DF255" s="81"/>
      <c r="DG255" s="81"/>
      <c r="DH255" s="81"/>
      <c r="DI255" s="81"/>
      <c r="DJ255" s="81"/>
      <c r="DK255" s="81"/>
      <c r="DL255" s="81"/>
      <c r="DM255" s="81"/>
      <c r="DN255" s="81"/>
      <c r="DO255" s="81"/>
      <c r="DP255" s="81"/>
      <c r="DQ255" s="81"/>
      <c r="DR255" s="81"/>
      <c r="DS255" s="81"/>
      <c r="DT255" s="81"/>
      <c r="DU255" s="81"/>
      <c r="DV255" s="81"/>
      <c r="DW255" s="81"/>
      <c r="DX255" s="81"/>
      <c r="DY255" s="81"/>
      <c r="DZ255" s="81"/>
      <c r="EA255" s="81"/>
      <c r="EB255" s="81"/>
      <c r="EC255" s="81"/>
      <c r="ED255" s="81"/>
      <c r="EE255" s="81"/>
      <c r="EF255" s="81"/>
      <c r="EG255" s="81"/>
      <c r="EH255" s="81"/>
      <c r="EI255" s="81"/>
      <c r="EJ255" s="81"/>
      <c r="EK255" s="81"/>
      <c r="EL255" s="81"/>
      <c r="EM255" s="81"/>
      <c r="EN255" s="81"/>
      <c r="EO255" s="81"/>
      <c r="EP255" s="81"/>
      <c r="EQ255" s="81"/>
      <c r="ER255" s="81"/>
      <c r="ES255" s="81"/>
      <c r="ET255" s="81"/>
      <c r="EU255" s="81"/>
      <c r="EV255" s="81"/>
      <c r="EW255" s="81"/>
      <c r="EX255" s="81"/>
      <c r="EY255" s="81"/>
      <c r="EZ255" s="81"/>
      <c r="FA255" s="81"/>
      <c r="FB255" s="81"/>
      <c r="FC255" s="81"/>
      <c r="FD255" s="81"/>
      <c r="FE255" s="81"/>
      <c r="FF255" s="81"/>
      <c r="FG255" s="81"/>
      <c r="FH255" s="81"/>
      <c r="FI255" s="81"/>
      <c r="FJ255" s="81"/>
      <c r="FK255" s="81"/>
      <c r="FL255" s="81"/>
      <c r="FM255" s="81"/>
      <c r="FN255" s="81"/>
      <c r="FO255" s="81"/>
      <c r="FP255" s="81"/>
      <c r="FQ255" s="81"/>
      <c r="FR255" s="81"/>
      <c r="FS255" s="81"/>
      <c r="FT255" s="81"/>
      <c r="FU255" s="81"/>
      <c r="FV255" s="81"/>
      <c r="FW255" s="81"/>
      <c r="FX255" s="81"/>
      <c r="FY255" s="81"/>
      <c r="FZ255" s="81"/>
      <c r="GA255" s="81"/>
      <c r="GB255" s="81"/>
      <c r="GC255" s="81"/>
      <c r="GD255" s="81"/>
      <c r="GE255" s="81"/>
      <c r="GF255" s="81"/>
      <c r="GG255" s="81"/>
      <c r="GH255" s="81"/>
      <c r="GI255" s="81"/>
      <c r="GJ255" s="81"/>
      <c r="GK255" s="81"/>
      <c r="GL255" s="81"/>
      <c r="GM255" s="81"/>
      <c r="GN255" s="81"/>
      <c r="GO255" s="81"/>
      <c r="GP255" s="81"/>
      <c r="GQ255" s="81"/>
      <c r="GR255" s="81"/>
      <c r="GS255" s="81"/>
      <c r="GT255" s="81"/>
      <c r="GU255" s="81"/>
      <c r="GV255" s="81"/>
      <c r="GW255" s="81"/>
      <c r="GX255" s="81"/>
      <c r="GY255" s="81"/>
      <c r="GZ255" s="81"/>
      <c r="HA255" s="81"/>
      <c r="HB255" s="81"/>
      <c r="HC255" s="81"/>
      <c r="HD255" s="81"/>
      <c r="HE255" s="81"/>
      <c r="HF255" s="81"/>
      <c r="HG255" s="81"/>
      <c r="HH255" s="81"/>
      <c r="HI255" s="81"/>
      <c r="HJ255" s="81"/>
      <c r="HK255" s="81"/>
      <c r="HL255" s="81"/>
      <c r="HM255" s="81"/>
      <c r="HN255" s="81"/>
      <c r="HO255" s="81"/>
      <c r="HP255" s="81"/>
      <c r="HQ255" s="81"/>
      <c r="HR255" s="81"/>
      <c r="HS255" s="81"/>
      <c r="HT255" s="81"/>
      <c r="HU255" s="81"/>
      <c r="HV255" s="81"/>
      <c r="HW255" s="81"/>
      <c r="HX255" s="81"/>
    </row>
    <row r="256" spans="1:232">
      <c r="A256" s="80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  <c r="BF256" s="81"/>
      <c r="BG256" s="81"/>
      <c r="BH256" s="81"/>
      <c r="BI256" s="81"/>
      <c r="BJ256" s="81"/>
      <c r="BK256" s="81"/>
      <c r="BL256" s="81"/>
      <c r="BM256" s="81"/>
      <c r="BN256" s="81"/>
      <c r="BO256" s="81"/>
      <c r="BP256" s="81"/>
      <c r="BQ256" s="81"/>
      <c r="BR256" s="81"/>
      <c r="BS256" s="81"/>
      <c r="BT256" s="81"/>
      <c r="BU256" s="81"/>
      <c r="BV256" s="81"/>
      <c r="BW256" s="81"/>
      <c r="BX256" s="81"/>
      <c r="BY256" s="81"/>
      <c r="BZ256" s="81"/>
      <c r="CA256" s="81"/>
      <c r="CB256" s="81"/>
      <c r="CC256" s="81"/>
      <c r="CD256" s="81"/>
      <c r="CE256" s="81"/>
      <c r="CF256" s="81"/>
      <c r="CG256" s="81"/>
      <c r="CH256" s="81"/>
      <c r="CI256" s="81"/>
      <c r="CJ256" s="81"/>
      <c r="CK256" s="81"/>
      <c r="CL256" s="81"/>
      <c r="CM256" s="81"/>
      <c r="CN256" s="81"/>
      <c r="CO256" s="81"/>
      <c r="CP256" s="81"/>
      <c r="CQ256" s="81"/>
      <c r="CR256" s="81"/>
      <c r="CS256" s="81"/>
      <c r="CT256" s="81"/>
      <c r="CU256" s="81"/>
      <c r="CV256" s="81"/>
      <c r="CW256" s="81"/>
      <c r="CX256" s="81"/>
      <c r="CY256" s="81"/>
      <c r="CZ256" s="81"/>
      <c r="DA256" s="81"/>
      <c r="DB256" s="81"/>
      <c r="DC256" s="81"/>
      <c r="DD256" s="81"/>
      <c r="DE256" s="81"/>
      <c r="DF256" s="81"/>
      <c r="DG256" s="81"/>
      <c r="DH256" s="81"/>
      <c r="DI256" s="81"/>
      <c r="DJ256" s="81"/>
      <c r="DK256" s="81"/>
      <c r="DL256" s="81"/>
      <c r="DM256" s="81"/>
      <c r="DN256" s="81"/>
      <c r="DO256" s="81"/>
      <c r="DP256" s="81"/>
      <c r="DQ256" s="81"/>
      <c r="DR256" s="81"/>
      <c r="DS256" s="81"/>
      <c r="DT256" s="81"/>
      <c r="DU256" s="81"/>
      <c r="DV256" s="81"/>
      <c r="DW256" s="81"/>
      <c r="DX256" s="81"/>
      <c r="DY256" s="81"/>
      <c r="DZ256" s="81"/>
      <c r="EA256" s="81"/>
      <c r="EB256" s="81"/>
      <c r="EC256" s="81"/>
      <c r="ED256" s="81"/>
      <c r="EE256" s="81"/>
      <c r="EF256" s="81"/>
      <c r="EG256" s="81"/>
      <c r="EH256" s="81"/>
      <c r="EI256" s="81"/>
      <c r="EJ256" s="81"/>
      <c r="EK256" s="81"/>
      <c r="EL256" s="81"/>
      <c r="EM256" s="81"/>
      <c r="EN256" s="81"/>
      <c r="EO256" s="81"/>
      <c r="EP256" s="81"/>
      <c r="EQ256" s="81"/>
      <c r="ER256" s="81"/>
      <c r="ES256" s="81"/>
      <c r="ET256" s="81"/>
      <c r="EU256" s="81"/>
      <c r="EV256" s="81"/>
      <c r="EW256" s="81"/>
      <c r="EX256" s="81"/>
      <c r="EY256" s="81"/>
      <c r="EZ256" s="81"/>
      <c r="FA256" s="81"/>
      <c r="FB256" s="81"/>
      <c r="FC256" s="81"/>
      <c r="FD256" s="81"/>
      <c r="FE256" s="81"/>
      <c r="FF256" s="81"/>
      <c r="FG256" s="81"/>
      <c r="FH256" s="81"/>
      <c r="FI256" s="81"/>
      <c r="FJ256" s="81"/>
      <c r="FK256" s="81"/>
      <c r="FL256" s="81"/>
      <c r="FM256" s="81"/>
      <c r="FN256" s="81"/>
      <c r="FO256" s="81"/>
      <c r="FP256" s="81"/>
      <c r="FQ256" s="81"/>
      <c r="FR256" s="81"/>
      <c r="FS256" s="81"/>
      <c r="FT256" s="81"/>
      <c r="FU256" s="81"/>
      <c r="FV256" s="81"/>
      <c r="FW256" s="81"/>
      <c r="FX256" s="81"/>
      <c r="FY256" s="81"/>
      <c r="FZ256" s="81"/>
      <c r="GA256" s="81"/>
      <c r="GB256" s="81"/>
      <c r="GC256" s="81"/>
      <c r="GD256" s="81"/>
      <c r="GE256" s="81"/>
      <c r="GF256" s="81"/>
      <c r="GG256" s="81"/>
      <c r="GH256" s="81"/>
      <c r="GI256" s="81"/>
      <c r="GJ256" s="81"/>
      <c r="GK256" s="81"/>
      <c r="GL256" s="81"/>
      <c r="GM256" s="81"/>
      <c r="GN256" s="81"/>
      <c r="GO256" s="81"/>
      <c r="GP256" s="81"/>
      <c r="GQ256" s="81"/>
      <c r="GR256" s="81"/>
      <c r="GS256" s="81"/>
      <c r="GT256" s="81"/>
      <c r="GU256" s="81"/>
      <c r="GV256" s="81"/>
      <c r="GW256" s="81"/>
      <c r="GX256" s="81"/>
      <c r="GY256" s="81"/>
      <c r="GZ256" s="81"/>
      <c r="HA256" s="81"/>
      <c r="HB256" s="81"/>
      <c r="HC256" s="81"/>
      <c r="HD256" s="81"/>
      <c r="HE256" s="81"/>
      <c r="HF256" s="81"/>
      <c r="HG256" s="81"/>
      <c r="HH256" s="81"/>
      <c r="HI256" s="81"/>
      <c r="HJ256" s="81"/>
      <c r="HK256" s="81"/>
      <c r="HL256" s="81"/>
      <c r="HM256" s="81"/>
      <c r="HN256" s="81"/>
      <c r="HO256" s="81"/>
      <c r="HP256" s="81"/>
      <c r="HQ256" s="81"/>
      <c r="HR256" s="81"/>
      <c r="HS256" s="81"/>
      <c r="HT256" s="81"/>
      <c r="HU256" s="81"/>
      <c r="HV256" s="81"/>
      <c r="HW256" s="81"/>
      <c r="HX256" s="81"/>
    </row>
    <row r="257" spans="1:232">
      <c r="A257" s="80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  <c r="BF257" s="81"/>
      <c r="BG257" s="81"/>
      <c r="BH257" s="81"/>
      <c r="BI257" s="81"/>
      <c r="BJ257" s="81"/>
      <c r="BK257" s="81"/>
      <c r="BL257" s="81"/>
      <c r="BM257" s="81"/>
      <c r="BN257" s="81"/>
      <c r="BO257" s="81"/>
      <c r="BP257" s="81"/>
      <c r="BQ257" s="81"/>
      <c r="BR257" s="81"/>
      <c r="BS257" s="81"/>
      <c r="BT257" s="81"/>
      <c r="BU257" s="81"/>
      <c r="BV257" s="81"/>
      <c r="BW257" s="81"/>
      <c r="BX257" s="81"/>
      <c r="BY257" s="81"/>
      <c r="BZ257" s="81"/>
      <c r="CA257" s="81"/>
      <c r="CB257" s="81"/>
      <c r="CC257" s="81"/>
      <c r="CD257" s="81"/>
      <c r="CE257" s="81"/>
      <c r="CF257" s="81"/>
      <c r="CG257" s="81"/>
      <c r="CH257" s="81"/>
      <c r="CI257" s="81"/>
      <c r="CJ257" s="81"/>
      <c r="CK257" s="81"/>
      <c r="CL257" s="81"/>
      <c r="CM257" s="81"/>
      <c r="CN257" s="81"/>
      <c r="CO257" s="81"/>
      <c r="CP257" s="81"/>
      <c r="CQ257" s="81"/>
      <c r="CR257" s="81"/>
      <c r="CS257" s="81"/>
      <c r="CT257" s="81"/>
      <c r="CU257" s="81"/>
      <c r="CV257" s="81"/>
      <c r="CW257" s="81"/>
      <c r="CX257" s="81"/>
      <c r="CY257" s="81"/>
      <c r="CZ257" s="81"/>
      <c r="DA257" s="81"/>
      <c r="DB257" s="81"/>
      <c r="DC257" s="81"/>
      <c r="DD257" s="81"/>
      <c r="DE257" s="81"/>
      <c r="DF257" s="81"/>
      <c r="DG257" s="81"/>
      <c r="DH257" s="81"/>
      <c r="DI257" s="81"/>
      <c r="DJ257" s="81"/>
      <c r="DK257" s="81"/>
      <c r="DL257" s="81"/>
      <c r="DM257" s="81"/>
      <c r="DN257" s="81"/>
      <c r="DO257" s="81"/>
      <c r="DP257" s="81"/>
      <c r="DQ257" s="81"/>
      <c r="DR257" s="81"/>
      <c r="DS257" s="81"/>
      <c r="DT257" s="81"/>
      <c r="DU257" s="81"/>
      <c r="DV257" s="81"/>
      <c r="DW257" s="81"/>
      <c r="DX257" s="81"/>
      <c r="DY257" s="81"/>
      <c r="DZ257" s="81"/>
      <c r="EA257" s="81"/>
      <c r="EB257" s="81"/>
      <c r="EC257" s="81"/>
      <c r="ED257" s="81"/>
      <c r="EE257" s="81"/>
      <c r="EF257" s="81"/>
      <c r="EG257" s="81"/>
      <c r="EH257" s="81"/>
      <c r="EI257" s="81"/>
      <c r="EJ257" s="81"/>
      <c r="EK257" s="81"/>
      <c r="EL257" s="81"/>
      <c r="EM257" s="81"/>
      <c r="EN257" s="81"/>
      <c r="EO257" s="81"/>
      <c r="EP257" s="81"/>
      <c r="EQ257" s="81"/>
      <c r="ER257" s="81"/>
      <c r="ES257" s="81"/>
      <c r="ET257" s="81"/>
      <c r="EU257" s="81"/>
      <c r="EV257" s="81"/>
      <c r="EW257" s="81"/>
      <c r="EX257" s="81"/>
      <c r="EY257" s="81"/>
      <c r="EZ257" s="81"/>
      <c r="FA257" s="81"/>
      <c r="FB257" s="81"/>
      <c r="FC257" s="81"/>
      <c r="FD257" s="81"/>
      <c r="FE257" s="81"/>
      <c r="FF257" s="81"/>
      <c r="FG257" s="81"/>
      <c r="FH257" s="81"/>
      <c r="FI257" s="81"/>
      <c r="FJ257" s="81"/>
      <c r="FK257" s="81"/>
      <c r="FL257" s="81"/>
      <c r="FM257" s="81"/>
      <c r="FN257" s="81"/>
      <c r="FO257" s="81"/>
      <c r="FP257" s="81"/>
      <c r="FQ257" s="81"/>
      <c r="FR257" s="81"/>
      <c r="FS257" s="81"/>
      <c r="FT257" s="81"/>
      <c r="FU257" s="81"/>
      <c r="FV257" s="81"/>
      <c r="FW257" s="81"/>
      <c r="FX257" s="81"/>
      <c r="FY257" s="81"/>
      <c r="FZ257" s="81"/>
      <c r="GA257" s="81"/>
      <c r="GB257" s="81"/>
      <c r="GC257" s="81"/>
      <c r="GD257" s="81"/>
      <c r="GE257" s="81"/>
      <c r="GF257" s="81"/>
      <c r="GG257" s="81"/>
      <c r="GH257" s="81"/>
      <c r="GI257" s="81"/>
      <c r="GJ257" s="81"/>
      <c r="GK257" s="81"/>
      <c r="GL257" s="81"/>
      <c r="GM257" s="81"/>
      <c r="GN257" s="81"/>
      <c r="GO257" s="81"/>
      <c r="GP257" s="81"/>
      <c r="GQ257" s="81"/>
      <c r="GR257" s="81"/>
      <c r="GS257" s="81"/>
      <c r="GT257" s="81"/>
      <c r="GU257" s="81"/>
      <c r="GV257" s="81"/>
      <c r="GW257" s="81"/>
      <c r="GX257" s="81"/>
      <c r="GY257" s="81"/>
      <c r="GZ257" s="81"/>
      <c r="HA257" s="81"/>
      <c r="HB257" s="81"/>
      <c r="HC257" s="81"/>
      <c r="HD257" s="81"/>
      <c r="HE257" s="81"/>
      <c r="HF257" s="81"/>
      <c r="HG257" s="81"/>
      <c r="HH257" s="81"/>
      <c r="HI257" s="81"/>
      <c r="HJ257" s="81"/>
      <c r="HK257" s="81"/>
      <c r="HL257" s="81"/>
      <c r="HM257" s="81"/>
      <c r="HN257" s="81"/>
      <c r="HO257" s="81"/>
      <c r="HP257" s="81"/>
      <c r="HQ257" s="81"/>
      <c r="HR257" s="81"/>
      <c r="HS257" s="81"/>
      <c r="HT257" s="81"/>
      <c r="HU257" s="81"/>
      <c r="HV257" s="81"/>
      <c r="HW257" s="81"/>
      <c r="HX257" s="81"/>
    </row>
    <row r="258" spans="1:232">
      <c r="A258" s="80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  <c r="BF258" s="81"/>
      <c r="BG258" s="81"/>
      <c r="BH258" s="81"/>
      <c r="BI258" s="81"/>
      <c r="BJ258" s="81"/>
      <c r="BK258" s="81"/>
      <c r="BL258" s="81"/>
      <c r="BM258" s="81"/>
      <c r="BN258" s="81"/>
      <c r="BO258" s="81"/>
      <c r="BP258" s="81"/>
      <c r="BQ258" s="81"/>
      <c r="BR258" s="81"/>
      <c r="BS258" s="81"/>
      <c r="BT258" s="81"/>
      <c r="BU258" s="81"/>
      <c r="BV258" s="81"/>
      <c r="BW258" s="81"/>
      <c r="BX258" s="81"/>
      <c r="BY258" s="81"/>
      <c r="BZ258" s="81"/>
      <c r="CA258" s="81"/>
      <c r="CB258" s="81"/>
      <c r="CC258" s="81"/>
      <c r="CD258" s="81"/>
      <c r="CE258" s="81"/>
      <c r="CF258" s="81"/>
      <c r="CG258" s="81"/>
      <c r="CH258" s="81"/>
      <c r="CI258" s="81"/>
      <c r="CJ258" s="81"/>
      <c r="CK258" s="81"/>
      <c r="CL258" s="81"/>
      <c r="CM258" s="81"/>
      <c r="CN258" s="81"/>
      <c r="CO258" s="81"/>
      <c r="CP258" s="81"/>
      <c r="CQ258" s="81"/>
      <c r="CR258" s="81"/>
      <c r="CS258" s="81"/>
      <c r="CT258" s="81"/>
      <c r="CU258" s="81"/>
      <c r="CV258" s="81"/>
      <c r="CW258" s="81"/>
      <c r="CX258" s="81"/>
      <c r="CY258" s="81"/>
      <c r="CZ258" s="81"/>
      <c r="DA258" s="81"/>
      <c r="DB258" s="81"/>
      <c r="DC258" s="81"/>
      <c r="DD258" s="81"/>
      <c r="DE258" s="81"/>
      <c r="DF258" s="81"/>
      <c r="DG258" s="81"/>
      <c r="DH258" s="81"/>
      <c r="DI258" s="81"/>
      <c r="DJ258" s="81"/>
      <c r="DK258" s="81"/>
      <c r="DL258" s="81"/>
      <c r="DM258" s="81"/>
      <c r="DN258" s="81"/>
      <c r="DO258" s="81"/>
      <c r="DP258" s="81"/>
      <c r="DQ258" s="81"/>
      <c r="DR258" s="81"/>
      <c r="DS258" s="81"/>
      <c r="DT258" s="81"/>
      <c r="DU258" s="81"/>
      <c r="DV258" s="81"/>
      <c r="DW258" s="81"/>
      <c r="DX258" s="81"/>
      <c r="DY258" s="81"/>
      <c r="DZ258" s="81"/>
      <c r="EA258" s="81"/>
      <c r="EB258" s="81"/>
      <c r="EC258" s="81"/>
      <c r="ED258" s="81"/>
      <c r="EE258" s="81"/>
      <c r="EF258" s="81"/>
      <c r="EG258" s="81"/>
      <c r="EH258" s="81"/>
      <c r="EI258" s="81"/>
      <c r="EJ258" s="81"/>
      <c r="EK258" s="81"/>
      <c r="EL258" s="81"/>
      <c r="EM258" s="81"/>
      <c r="EN258" s="81"/>
      <c r="EO258" s="81"/>
      <c r="EP258" s="81"/>
      <c r="EQ258" s="81"/>
      <c r="ER258" s="81"/>
      <c r="ES258" s="81"/>
      <c r="ET258" s="81"/>
      <c r="EU258" s="81"/>
      <c r="EV258" s="81"/>
      <c r="EW258" s="81"/>
      <c r="EX258" s="81"/>
      <c r="EY258" s="81"/>
      <c r="EZ258" s="81"/>
      <c r="FA258" s="81"/>
      <c r="FB258" s="81"/>
      <c r="FC258" s="81"/>
      <c r="FD258" s="81"/>
      <c r="FE258" s="81"/>
      <c r="FF258" s="81"/>
      <c r="FG258" s="81"/>
      <c r="FH258" s="81"/>
      <c r="FI258" s="81"/>
      <c r="FJ258" s="81"/>
      <c r="FK258" s="81"/>
      <c r="FL258" s="81"/>
      <c r="FM258" s="81"/>
      <c r="FN258" s="81"/>
      <c r="FO258" s="81"/>
      <c r="FP258" s="81"/>
      <c r="FQ258" s="81"/>
      <c r="FR258" s="81"/>
      <c r="FS258" s="81"/>
      <c r="FT258" s="81"/>
      <c r="FU258" s="81"/>
      <c r="FV258" s="81"/>
      <c r="FW258" s="81"/>
      <c r="FX258" s="81"/>
      <c r="FY258" s="81"/>
      <c r="FZ258" s="81"/>
      <c r="GA258" s="81"/>
      <c r="GB258" s="81"/>
      <c r="GC258" s="81"/>
      <c r="GD258" s="81"/>
      <c r="GE258" s="81"/>
      <c r="GF258" s="81"/>
      <c r="GG258" s="81"/>
      <c r="GH258" s="81"/>
      <c r="GI258" s="81"/>
      <c r="GJ258" s="81"/>
      <c r="GK258" s="81"/>
      <c r="GL258" s="81"/>
      <c r="GM258" s="81"/>
      <c r="GN258" s="81"/>
      <c r="GO258" s="81"/>
      <c r="GP258" s="81"/>
      <c r="GQ258" s="81"/>
      <c r="GR258" s="81"/>
      <c r="GS258" s="81"/>
      <c r="GT258" s="81"/>
      <c r="GU258" s="81"/>
      <c r="GV258" s="81"/>
      <c r="GW258" s="81"/>
      <c r="GX258" s="81"/>
      <c r="GY258" s="81"/>
      <c r="GZ258" s="81"/>
      <c r="HA258" s="81"/>
      <c r="HB258" s="81"/>
      <c r="HC258" s="81"/>
      <c r="HD258" s="81"/>
      <c r="HE258" s="81"/>
      <c r="HF258" s="81"/>
      <c r="HG258" s="81"/>
      <c r="HH258" s="81"/>
      <c r="HI258" s="81"/>
      <c r="HJ258" s="81"/>
      <c r="HK258" s="81"/>
      <c r="HL258" s="81"/>
      <c r="HM258" s="81"/>
      <c r="HN258" s="81"/>
      <c r="HO258" s="81"/>
      <c r="HP258" s="81"/>
      <c r="HQ258" s="81"/>
      <c r="HR258" s="81"/>
      <c r="HS258" s="81"/>
      <c r="HT258" s="81"/>
      <c r="HU258" s="81"/>
      <c r="HV258" s="81"/>
      <c r="HW258" s="81"/>
      <c r="HX258" s="81"/>
    </row>
    <row r="259" spans="1:232">
      <c r="A259" s="80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  <c r="BF259" s="81"/>
      <c r="BG259" s="81"/>
      <c r="BH259" s="81"/>
      <c r="BI259" s="81"/>
      <c r="BJ259" s="81"/>
      <c r="BK259" s="81"/>
      <c r="BL259" s="81"/>
      <c r="BM259" s="81"/>
      <c r="BN259" s="81"/>
      <c r="BO259" s="81"/>
      <c r="BP259" s="81"/>
      <c r="BQ259" s="81"/>
      <c r="BR259" s="81"/>
      <c r="BS259" s="81"/>
      <c r="BT259" s="81"/>
      <c r="BU259" s="81"/>
      <c r="BV259" s="81"/>
      <c r="BW259" s="81"/>
      <c r="BX259" s="81"/>
      <c r="BY259" s="81"/>
      <c r="BZ259" s="81"/>
      <c r="CA259" s="81"/>
      <c r="CB259" s="81"/>
      <c r="CC259" s="81"/>
      <c r="CD259" s="81"/>
      <c r="CE259" s="81"/>
      <c r="CF259" s="81"/>
      <c r="CG259" s="81"/>
      <c r="CH259" s="81"/>
      <c r="CI259" s="81"/>
      <c r="CJ259" s="81"/>
      <c r="CK259" s="81"/>
      <c r="CL259" s="81"/>
      <c r="CM259" s="81"/>
      <c r="CN259" s="81"/>
      <c r="CO259" s="81"/>
      <c r="CP259" s="81"/>
      <c r="CQ259" s="81"/>
      <c r="CR259" s="81"/>
      <c r="CS259" s="81"/>
      <c r="CT259" s="81"/>
      <c r="CU259" s="81"/>
      <c r="CV259" s="81"/>
      <c r="CW259" s="81"/>
      <c r="CX259" s="81"/>
      <c r="CY259" s="81"/>
      <c r="CZ259" s="81"/>
      <c r="DA259" s="81"/>
      <c r="DB259" s="81"/>
      <c r="DC259" s="81"/>
      <c r="DD259" s="81"/>
      <c r="DE259" s="81"/>
      <c r="DF259" s="81"/>
      <c r="DG259" s="81"/>
      <c r="DH259" s="81"/>
      <c r="DI259" s="81"/>
      <c r="DJ259" s="81"/>
      <c r="DK259" s="81"/>
      <c r="DL259" s="81"/>
      <c r="DM259" s="81"/>
      <c r="DN259" s="81"/>
      <c r="DO259" s="81"/>
      <c r="DP259" s="81"/>
      <c r="DQ259" s="81"/>
      <c r="DR259" s="81"/>
      <c r="DS259" s="81"/>
      <c r="DT259" s="81"/>
      <c r="DU259" s="81"/>
      <c r="DV259" s="81"/>
      <c r="DW259" s="81"/>
      <c r="DX259" s="81"/>
      <c r="DY259" s="81"/>
      <c r="DZ259" s="81"/>
      <c r="EA259" s="81"/>
      <c r="EB259" s="81"/>
      <c r="EC259" s="81"/>
      <c r="ED259" s="81"/>
      <c r="EE259" s="81"/>
      <c r="EF259" s="81"/>
      <c r="EG259" s="81"/>
      <c r="EH259" s="81"/>
      <c r="EI259" s="81"/>
      <c r="EJ259" s="81"/>
      <c r="EK259" s="81"/>
      <c r="EL259" s="81"/>
      <c r="EM259" s="81"/>
      <c r="EN259" s="81"/>
      <c r="EO259" s="81"/>
      <c r="EP259" s="81"/>
      <c r="EQ259" s="81"/>
      <c r="ER259" s="81"/>
      <c r="ES259" s="81"/>
      <c r="ET259" s="81"/>
      <c r="EU259" s="81"/>
      <c r="EV259" s="81"/>
      <c r="EW259" s="81"/>
      <c r="EX259" s="81"/>
      <c r="EY259" s="81"/>
      <c r="EZ259" s="81"/>
      <c r="FA259" s="81"/>
      <c r="FB259" s="81"/>
      <c r="FC259" s="81"/>
      <c r="FD259" s="81"/>
      <c r="FE259" s="81"/>
      <c r="FF259" s="81"/>
      <c r="FG259" s="81"/>
      <c r="FH259" s="81"/>
      <c r="FI259" s="81"/>
      <c r="FJ259" s="81"/>
      <c r="FK259" s="81"/>
      <c r="FL259" s="81"/>
      <c r="FM259" s="81"/>
      <c r="FN259" s="81"/>
      <c r="FO259" s="81"/>
      <c r="FP259" s="81"/>
      <c r="FQ259" s="81"/>
      <c r="FR259" s="81"/>
      <c r="FS259" s="81"/>
      <c r="FT259" s="81"/>
      <c r="FU259" s="81"/>
      <c r="FV259" s="81"/>
      <c r="FW259" s="81"/>
      <c r="FX259" s="81"/>
      <c r="FY259" s="81"/>
      <c r="FZ259" s="81"/>
      <c r="GA259" s="81"/>
      <c r="GB259" s="81"/>
      <c r="GC259" s="81"/>
      <c r="GD259" s="81"/>
      <c r="GE259" s="81"/>
      <c r="GF259" s="81"/>
      <c r="GG259" s="81"/>
      <c r="GH259" s="81"/>
      <c r="GI259" s="81"/>
      <c r="GJ259" s="81"/>
      <c r="GK259" s="81"/>
      <c r="GL259" s="81"/>
      <c r="GM259" s="81"/>
      <c r="GN259" s="81"/>
      <c r="GO259" s="81"/>
      <c r="GP259" s="81"/>
      <c r="GQ259" s="81"/>
      <c r="GR259" s="81"/>
      <c r="GS259" s="81"/>
      <c r="GT259" s="81"/>
      <c r="GU259" s="81"/>
      <c r="GV259" s="81"/>
      <c r="GW259" s="81"/>
      <c r="GX259" s="81"/>
      <c r="GY259" s="81"/>
      <c r="GZ259" s="81"/>
      <c r="HA259" s="81"/>
      <c r="HB259" s="81"/>
      <c r="HC259" s="81"/>
      <c r="HD259" s="81"/>
      <c r="HE259" s="81"/>
      <c r="HF259" s="81"/>
      <c r="HG259" s="81"/>
      <c r="HH259" s="81"/>
      <c r="HI259" s="81"/>
      <c r="HJ259" s="81"/>
      <c r="HK259" s="81"/>
      <c r="HL259" s="81"/>
      <c r="HM259" s="81"/>
      <c r="HN259" s="81"/>
      <c r="HO259" s="81"/>
      <c r="HP259" s="81"/>
      <c r="HQ259" s="81"/>
      <c r="HR259" s="81"/>
      <c r="HS259" s="81"/>
      <c r="HT259" s="81"/>
      <c r="HU259" s="81"/>
      <c r="HV259" s="81"/>
      <c r="HW259" s="81"/>
      <c r="HX259" s="81"/>
    </row>
    <row r="260" spans="1:232">
      <c r="A260" s="80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  <c r="BH260" s="81"/>
      <c r="BI260" s="81"/>
      <c r="BJ260" s="81"/>
      <c r="BK260" s="81"/>
      <c r="BL260" s="81"/>
      <c r="BM260" s="81"/>
      <c r="BN260" s="81"/>
      <c r="BO260" s="81"/>
      <c r="BP260" s="81"/>
      <c r="BQ260" s="81"/>
      <c r="BR260" s="81"/>
      <c r="BS260" s="81"/>
      <c r="BT260" s="81"/>
      <c r="BU260" s="81"/>
      <c r="BV260" s="81"/>
      <c r="BW260" s="81"/>
      <c r="BX260" s="81"/>
      <c r="BY260" s="81"/>
      <c r="BZ260" s="81"/>
      <c r="CA260" s="81"/>
      <c r="CB260" s="81"/>
      <c r="CC260" s="81"/>
      <c r="CD260" s="81"/>
      <c r="CE260" s="81"/>
      <c r="CF260" s="81"/>
      <c r="CG260" s="81"/>
      <c r="CH260" s="81"/>
      <c r="CI260" s="81"/>
      <c r="CJ260" s="81"/>
      <c r="CK260" s="81"/>
      <c r="CL260" s="81"/>
      <c r="CM260" s="81"/>
      <c r="CN260" s="81"/>
      <c r="CO260" s="81"/>
      <c r="CP260" s="81"/>
      <c r="CQ260" s="81"/>
      <c r="CR260" s="81"/>
      <c r="CS260" s="81"/>
      <c r="CT260" s="81"/>
      <c r="CU260" s="81"/>
      <c r="CV260" s="81"/>
      <c r="CW260" s="81"/>
      <c r="CX260" s="81"/>
      <c r="CY260" s="81"/>
      <c r="CZ260" s="81"/>
      <c r="DA260" s="81"/>
      <c r="DB260" s="81"/>
      <c r="DC260" s="81"/>
      <c r="DD260" s="81"/>
      <c r="DE260" s="81"/>
      <c r="DF260" s="81"/>
      <c r="DG260" s="81"/>
      <c r="DH260" s="81"/>
      <c r="DI260" s="81"/>
      <c r="DJ260" s="81"/>
      <c r="DK260" s="81"/>
      <c r="DL260" s="81"/>
      <c r="DM260" s="81"/>
      <c r="DN260" s="81"/>
      <c r="DO260" s="81"/>
      <c r="DP260" s="81"/>
      <c r="DQ260" s="81"/>
      <c r="DR260" s="81"/>
      <c r="DS260" s="81"/>
      <c r="DT260" s="81"/>
      <c r="DU260" s="81"/>
      <c r="DV260" s="81"/>
      <c r="DW260" s="81"/>
      <c r="DX260" s="81"/>
      <c r="DY260" s="81"/>
      <c r="DZ260" s="81"/>
      <c r="EA260" s="81"/>
      <c r="EB260" s="81"/>
      <c r="EC260" s="81"/>
      <c r="ED260" s="81"/>
      <c r="EE260" s="81"/>
      <c r="EF260" s="81"/>
      <c r="EG260" s="81"/>
      <c r="EH260" s="81"/>
      <c r="EI260" s="81"/>
      <c r="EJ260" s="81"/>
      <c r="EK260" s="81"/>
      <c r="EL260" s="81"/>
      <c r="EM260" s="81"/>
      <c r="EN260" s="81"/>
      <c r="EO260" s="81"/>
      <c r="EP260" s="81"/>
      <c r="EQ260" s="81"/>
      <c r="ER260" s="81"/>
      <c r="ES260" s="81"/>
      <c r="ET260" s="81"/>
      <c r="EU260" s="81"/>
      <c r="EV260" s="81"/>
      <c r="EW260" s="81"/>
      <c r="EX260" s="81"/>
      <c r="EY260" s="81"/>
      <c r="EZ260" s="81"/>
      <c r="FA260" s="81"/>
      <c r="FB260" s="81"/>
      <c r="FC260" s="81"/>
      <c r="FD260" s="81"/>
      <c r="FE260" s="81"/>
      <c r="FF260" s="81"/>
      <c r="FG260" s="81"/>
      <c r="FH260" s="81"/>
      <c r="FI260" s="81"/>
      <c r="FJ260" s="81"/>
      <c r="FK260" s="81"/>
      <c r="FL260" s="81"/>
      <c r="FM260" s="81"/>
      <c r="FN260" s="81"/>
      <c r="FO260" s="81"/>
      <c r="FP260" s="81"/>
      <c r="FQ260" s="81"/>
      <c r="FR260" s="81"/>
      <c r="FS260" s="81"/>
      <c r="FT260" s="81"/>
      <c r="FU260" s="81"/>
      <c r="FV260" s="81"/>
      <c r="FW260" s="81"/>
      <c r="FX260" s="81"/>
      <c r="FY260" s="81"/>
      <c r="FZ260" s="81"/>
      <c r="GA260" s="81"/>
      <c r="GB260" s="81"/>
      <c r="GC260" s="81"/>
      <c r="GD260" s="81"/>
      <c r="GE260" s="81"/>
      <c r="GF260" s="81"/>
      <c r="GG260" s="81"/>
      <c r="GH260" s="81"/>
      <c r="GI260" s="81"/>
      <c r="GJ260" s="81"/>
      <c r="GK260" s="81"/>
      <c r="GL260" s="81"/>
      <c r="GM260" s="81"/>
      <c r="GN260" s="81"/>
      <c r="GO260" s="81"/>
      <c r="GP260" s="81"/>
      <c r="GQ260" s="81"/>
      <c r="GR260" s="81"/>
      <c r="GS260" s="81"/>
      <c r="GT260" s="81"/>
      <c r="GU260" s="81"/>
      <c r="GV260" s="81"/>
      <c r="GW260" s="81"/>
      <c r="GX260" s="81"/>
      <c r="GY260" s="81"/>
      <c r="GZ260" s="81"/>
      <c r="HA260" s="81"/>
      <c r="HB260" s="81"/>
      <c r="HC260" s="81"/>
      <c r="HD260" s="81"/>
      <c r="HE260" s="81"/>
      <c r="HF260" s="81"/>
      <c r="HG260" s="81"/>
      <c r="HH260" s="81"/>
      <c r="HI260" s="81"/>
      <c r="HJ260" s="81"/>
      <c r="HK260" s="81"/>
      <c r="HL260" s="81"/>
      <c r="HM260" s="81"/>
      <c r="HN260" s="81"/>
      <c r="HO260" s="81"/>
      <c r="HP260" s="81"/>
      <c r="HQ260" s="81"/>
      <c r="HR260" s="81"/>
      <c r="HS260" s="81"/>
      <c r="HT260" s="81"/>
      <c r="HU260" s="81"/>
      <c r="HV260" s="81"/>
      <c r="HW260" s="81"/>
      <c r="HX260" s="81"/>
    </row>
    <row r="261" spans="1:232">
      <c r="A261" s="80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  <c r="BM261" s="81"/>
      <c r="BN261" s="81"/>
      <c r="BO261" s="81"/>
      <c r="BP261" s="81"/>
      <c r="BQ261" s="81"/>
      <c r="BR261" s="81"/>
      <c r="BS261" s="81"/>
      <c r="BT261" s="81"/>
      <c r="BU261" s="81"/>
      <c r="BV261" s="81"/>
      <c r="BW261" s="81"/>
      <c r="BX261" s="81"/>
      <c r="BY261" s="81"/>
      <c r="BZ261" s="81"/>
      <c r="CA261" s="81"/>
      <c r="CB261" s="81"/>
      <c r="CC261" s="81"/>
      <c r="CD261" s="81"/>
      <c r="CE261" s="81"/>
      <c r="CF261" s="81"/>
      <c r="CG261" s="81"/>
      <c r="CH261" s="81"/>
      <c r="CI261" s="81"/>
      <c r="CJ261" s="81"/>
      <c r="CK261" s="81"/>
      <c r="CL261" s="81"/>
      <c r="CM261" s="81"/>
      <c r="CN261" s="81"/>
      <c r="CO261" s="81"/>
      <c r="CP261" s="81"/>
      <c r="CQ261" s="81"/>
      <c r="CR261" s="81"/>
      <c r="CS261" s="81"/>
      <c r="CT261" s="81"/>
      <c r="CU261" s="81"/>
      <c r="CV261" s="81"/>
      <c r="CW261" s="81"/>
      <c r="CX261" s="81"/>
      <c r="CY261" s="81"/>
      <c r="CZ261" s="81"/>
      <c r="DA261" s="81"/>
      <c r="DB261" s="81"/>
      <c r="DC261" s="81"/>
      <c r="DD261" s="81"/>
      <c r="DE261" s="81"/>
      <c r="DF261" s="81"/>
      <c r="DG261" s="81"/>
      <c r="DH261" s="81"/>
      <c r="DI261" s="81"/>
      <c r="DJ261" s="81"/>
      <c r="DK261" s="81"/>
      <c r="DL261" s="81"/>
      <c r="DM261" s="81"/>
      <c r="DN261" s="81"/>
      <c r="DO261" s="81"/>
      <c r="DP261" s="81"/>
      <c r="DQ261" s="81"/>
      <c r="DR261" s="81"/>
      <c r="DS261" s="81"/>
      <c r="DT261" s="81"/>
      <c r="DU261" s="81"/>
      <c r="DV261" s="81"/>
      <c r="DW261" s="81"/>
      <c r="DX261" s="81"/>
      <c r="DY261" s="81"/>
      <c r="DZ261" s="81"/>
      <c r="EA261" s="81"/>
      <c r="EB261" s="81"/>
      <c r="EC261" s="81"/>
      <c r="ED261" s="81"/>
      <c r="EE261" s="81"/>
      <c r="EF261" s="81"/>
      <c r="EG261" s="81"/>
      <c r="EH261" s="81"/>
      <c r="EI261" s="81"/>
      <c r="EJ261" s="81"/>
      <c r="EK261" s="81"/>
      <c r="EL261" s="81"/>
      <c r="EM261" s="81"/>
      <c r="EN261" s="81"/>
      <c r="EO261" s="81"/>
      <c r="EP261" s="81"/>
      <c r="EQ261" s="81"/>
      <c r="ER261" s="81"/>
      <c r="ES261" s="81"/>
      <c r="ET261" s="81"/>
      <c r="EU261" s="81"/>
      <c r="EV261" s="81"/>
      <c r="EW261" s="81"/>
      <c r="EX261" s="81"/>
      <c r="EY261" s="81"/>
      <c r="EZ261" s="81"/>
      <c r="FA261" s="81"/>
      <c r="FB261" s="81"/>
      <c r="FC261" s="81"/>
      <c r="FD261" s="81"/>
      <c r="FE261" s="81"/>
      <c r="FF261" s="81"/>
      <c r="FG261" s="81"/>
      <c r="FH261" s="81"/>
      <c r="FI261" s="81"/>
      <c r="FJ261" s="81"/>
      <c r="FK261" s="81"/>
      <c r="FL261" s="81"/>
      <c r="FM261" s="81"/>
      <c r="FN261" s="81"/>
      <c r="FO261" s="81"/>
      <c r="FP261" s="81"/>
      <c r="FQ261" s="81"/>
      <c r="FR261" s="81"/>
      <c r="FS261" s="81"/>
      <c r="FT261" s="81"/>
      <c r="FU261" s="81"/>
      <c r="FV261" s="81"/>
      <c r="FW261" s="81"/>
      <c r="FX261" s="81"/>
      <c r="FY261" s="81"/>
      <c r="FZ261" s="81"/>
      <c r="GA261" s="81"/>
      <c r="GB261" s="81"/>
      <c r="GC261" s="81"/>
      <c r="GD261" s="81"/>
      <c r="GE261" s="81"/>
      <c r="GF261" s="81"/>
      <c r="GG261" s="81"/>
      <c r="GH261" s="81"/>
      <c r="GI261" s="81"/>
      <c r="GJ261" s="81"/>
      <c r="GK261" s="81"/>
      <c r="GL261" s="81"/>
      <c r="GM261" s="81"/>
      <c r="GN261" s="81"/>
      <c r="GO261" s="81"/>
      <c r="GP261" s="81"/>
      <c r="GQ261" s="81"/>
      <c r="GR261" s="81"/>
      <c r="GS261" s="81"/>
      <c r="GT261" s="81"/>
      <c r="GU261" s="81"/>
      <c r="GV261" s="81"/>
      <c r="GW261" s="81"/>
      <c r="GX261" s="81"/>
      <c r="GY261" s="81"/>
      <c r="GZ261" s="81"/>
      <c r="HA261" s="81"/>
      <c r="HB261" s="81"/>
      <c r="HC261" s="81"/>
      <c r="HD261" s="81"/>
      <c r="HE261" s="81"/>
      <c r="HF261" s="81"/>
      <c r="HG261" s="81"/>
      <c r="HH261" s="81"/>
      <c r="HI261" s="81"/>
      <c r="HJ261" s="81"/>
      <c r="HK261" s="81"/>
      <c r="HL261" s="81"/>
      <c r="HM261" s="81"/>
      <c r="HN261" s="81"/>
      <c r="HO261" s="81"/>
      <c r="HP261" s="81"/>
      <c r="HQ261" s="81"/>
      <c r="HR261" s="81"/>
      <c r="HS261" s="81"/>
      <c r="HT261" s="81"/>
      <c r="HU261" s="81"/>
      <c r="HV261" s="81"/>
      <c r="HW261" s="81"/>
      <c r="HX261" s="81"/>
    </row>
    <row r="262" spans="1:232">
      <c r="A262" s="80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  <c r="BF262" s="81"/>
      <c r="BG262" s="81"/>
      <c r="BH262" s="81"/>
      <c r="BI262" s="81"/>
      <c r="BJ262" s="81"/>
      <c r="BK262" s="81"/>
      <c r="BL262" s="81"/>
      <c r="BM262" s="81"/>
      <c r="BN262" s="81"/>
      <c r="BO262" s="81"/>
      <c r="BP262" s="81"/>
      <c r="BQ262" s="81"/>
      <c r="BR262" s="81"/>
      <c r="BS262" s="81"/>
      <c r="BT262" s="81"/>
      <c r="BU262" s="81"/>
      <c r="BV262" s="81"/>
      <c r="BW262" s="81"/>
      <c r="BX262" s="81"/>
      <c r="BY262" s="81"/>
      <c r="BZ262" s="81"/>
      <c r="CA262" s="81"/>
      <c r="CB262" s="81"/>
      <c r="CC262" s="81"/>
      <c r="CD262" s="81"/>
      <c r="CE262" s="81"/>
      <c r="CF262" s="81"/>
      <c r="CG262" s="81"/>
      <c r="CH262" s="81"/>
      <c r="CI262" s="81"/>
      <c r="CJ262" s="81"/>
      <c r="CK262" s="81"/>
      <c r="CL262" s="81"/>
      <c r="CM262" s="81"/>
      <c r="CN262" s="81"/>
      <c r="CO262" s="81"/>
      <c r="CP262" s="81"/>
      <c r="CQ262" s="81"/>
      <c r="CR262" s="81"/>
      <c r="CS262" s="81"/>
      <c r="CT262" s="81"/>
      <c r="CU262" s="81"/>
      <c r="CV262" s="81"/>
      <c r="CW262" s="81"/>
      <c r="CX262" s="81"/>
      <c r="CY262" s="81"/>
      <c r="CZ262" s="81"/>
      <c r="DA262" s="81"/>
      <c r="DB262" s="81"/>
      <c r="DC262" s="81"/>
      <c r="DD262" s="81"/>
      <c r="DE262" s="81"/>
      <c r="DF262" s="81"/>
      <c r="DG262" s="81"/>
      <c r="DH262" s="81"/>
      <c r="DI262" s="81"/>
      <c r="DJ262" s="81"/>
      <c r="DK262" s="81"/>
      <c r="DL262" s="81"/>
      <c r="DM262" s="81"/>
      <c r="DN262" s="81"/>
      <c r="DO262" s="81"/>
      <c r="DP262" s="81"/>
      <c r="DQ262" s="81"/>
      <c r="DR262" s="81"/>
      <c r="DS262" s="81"/>
      <c r="DT262" s="81"/>
      <c r="DU262" s="81"/>
      <c r="DV262" s="81"/>
      <c r="DW262" s="81"/>
      <c r="DX262" s="81"/>
      <c r="DY262" s="81"/>
      <c r="DZ262" s="81"/>
      <c r="EA262" s="81"/>
      <c r="EB262" s="81"/>
      <c r="EC262" s="81"/>
      <c r="ED262" s="81"/>
      <c r="EE262" s="81"/>
      <c r="EF262" s="81"/>
      <c r="EG262" s="81"/>
      <c r="EH262" s="81"/>
      <c r="EI262" s="81"/>
      <c r="EJ262" s="81"/>
      <c r="EK262" s="81"/>
      <c r="EL262" s="81"/>
      <c r="EM262" s="81"/>
      <c r="EN262" s="81"/>
      <c r="EO262" s="81"/>
      <c r="EP262" s="81"/>
      <c r="EQ262" s="81"/>
      <c r="ER262" s="81"/>
      <c r="ES262" s="81"/>
      <c r="ET262" s="81"/>
      <c r="EU262" s="81"/>
      <c r="EV262" s="81"/>
      <c r="EW262" s="81"/>
      <c r="EX262" s="81"/>
      <c r="EY262" s="81"/>
      <c r="EZ262" s="81"/>
      <c r="FA262" s="81"/>
      <c r="FB262" s="81"/>
      <c r="FC262" s="81"/>
      <c r="FD262" s="81"/>
      <c r="FE262" s="81"/>
      <c r="FF262" s="81"/>
      <c r="FG262" s="81"/>
      <c r="FH262" s="81"/>
      <c r="FI262" s="81"/>
      <c r="FJ262" s="81"/>
      <c r="FK262" s="81"/>
      <c r="FL262" s="81"/>
      <c r="FM262" s="81"/>
      <c r="FN262" s="81"/>
      <c r="FO262" s="81"/>
      <c r="FP262" s="81"/>
      <c r="FQ262" s="81"/>
      <c r="FR262" s="81"/>
      <c r="FS262" s="81"/>
      <c r="FT262" s="81"/>
      <c r="FU262" s="81"/>
      <c r="FV262" s="81"/>
      <c r="FW262" s="81"/>
      <c r="FX262" s="81"/>
      <c r="FY262" s="81"/>
      <c r="FZ262" s="81"/>
      <c r="GA262" s="81"/>
      <c r="GB262" s="81"/>
      <c r="GC262" s="81"/>
      <c r="GD262" s="81"/>
      <c r="GE262" s="81"/>
      <c r="GF262" s="81"/>
      <c r="GG262" s="81"/>
      <c r="GH262" s="81"/>
      <c r="GI262" s="81"/>
      <c r="GJ262" s="81"/>
      <c r="GK262" s="81"/>
      <c r="GL262" s="81"/>
      <c r="GM262" s="81"/>
      <c r="GN262" s="81"/>
      <c r="GO262" s="81"/>
      <c r="GP262" s="81"/>
      <c r="GQ262" s="81"/>
      <c r="GR262" s="81"/>
      <c r="GS262" s="81"/>
      <c r="GT262" s="81"/>
      <c r="GU262" s="81"/>
      <c r="GV262" s="81"/>
      <c r="GW262" s="81"/>
      <c r="GX262" s="81"/>
      <c r="GY262" s="81"/>
      <c r="GZ262" s="81"/>
      <c r="HA262" s="81"/>
      <c r="HB262" s="81"/>
      <c r="HC262" s="81"/>
      <c r="HD262" s="81"/>
      <c r="HE262" s="81"/>
      <c r="HF262" s="81"/>
      <c r="HG262" s="81"/>
      <c r="HH262" s="81"/>
      <c r="HI262" s="81"/>
      <c r="HJ262" s="81"/>
      <c r="HK262" s="81"/>
      <c r="HL262" s="81"/>
      <c r="HM262" s="81"/>
      <c r="HN262" s="81"/>
      <c r="HO262" s="81"/>
      <c r="HP262" s="81"/>
      <c r="HQ262" s="81"/>
      <c r="HR262" s="81"/>
      <c r="HS262" s="81"/>
      <c r="HT262" s="81"/>
      <c r="HU262" s="81"/>
      <c r="HV262" s="81"/>
      <c r="HW262" s="81"/>
      <c r="HX262" s="81"/>
    </row>
    <row r="263" spans="1:232">
      <c r="A263" s="80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  <c r="BF263" s="81"/>
      <c r="BG263" s="81"/>
      <c r="BH263" s="81"/>
      <c r="BI263" s="81"/>
      <c r="BJ263" s="81"/>
      <c r="BK263" s="81"/>
      <c r="BL263" s="81"/>
      <c r="BM263" s="81"/>
      <c r="BN263" s="81"/>
      <c r="BO263" s="81"/>
      <c r="BP263" s="81"/>
      <c r="BQ263" s="81"/>
      <c r="BR263" s="81"/>
      <c r="BS263" s="81"/>
      <c r="BT263" s="81"/>
      <c r="BU263" s="81"/>
      <c r="BV263" s="81"/>
      <c r="BW263" s="81"/>
      <c r="BX263" s="81"/>
      <c r="BY263" s="81"/>
      <c r="BZ263" s="81"/>
      <c r="CA263" s="81"/>
      <c r="CB263" s="81"/>
      <c r="CC263" s="81"/>
      <c r="CD263" s="81"/>
      <c r="CE263" s="81"/>
      <c r="CF263" s="81"/>
      <c r="CG263" s="81"/>
      <c r="CH263" s="81"/>
      <c r="CI263" s="81"/>
      <c r="CJ263" s="81"/>
      <c r="CK263" s="81"/>
      <c r="CL263" s="81"/>
      <c r="CM263" s="81"/>
      <c r="CN263" s="81"/>
      <c r="CO263" s="81"/>
      <c r="CP263" s="81"/>
      <c r="CQ263" s="81"/>
      <c r="CR263" s="81"/>
      <c r="CS263" s="81"/>
      <c r="CT263" s="81"/>
      <c r="CU263" s="81"/>
      <c r="CV263" s="81"/>
      <c r="CW263" s="81"/>
      <c r="CX263" s="81"/>
      <c r="CY263" s="81"/>
      <c r="CZ263" s="81"/>
      <c r="DA263" s="81"/>
      <c r="DB263" s="81"/>
      <c r="DC263" s="81"/>
      <c r="DD263" s="81"/>
      <c r="DE263" s="81"/>
      <c r="DF263" s="81"/>
      <c r="DG263" s="81"/>
      <c r="DH263" s="81"/>
      <c r="DI263" s="81"/>
      <c r="DJ263" s="81"/>
      <c r="DK263" s="81"/>
      <c r="DL263" s="81"/>
      <c r="DM263" s="81"/>
      <c r="DN263" s="81"/>
      <c r="DO263" s="81"/>
      <c r="DP263" s="81"/>
      <c r="DQ263" s="81"/>
      <c r="DR263" s="81"/>
      <c r="DS263" s="81"/>
      <c r="DT263" s="81"/>
      <c r="DU263" s="81"/>
      <c r="DV263" s="81"/>
      <c r="DW263" s="81"/>
      <c r="DX263" s="81"/>
      <c r="DY263" s="81"/>
      <c r="DZ263" s="81"/>
      <c r="EA263" s="81"/>
      <c r="EB263" s="81"/>
      <c r="EC263" s="81"/>
      <c r="ED263" s="81"/>
      <c r="EE263" s="81"/>
      <c r="EF263" s="81"/>
      <c r="EG263" s="81"/>
      <c r="EH263" s="81"/>
      <c r="EI263" s="81"/>
      <c r="EJ263" s="81"/>
      <c r="EK263" s="81"/>
      <c r="EL263" s="81"/>
      <c r="EM263" s="81"/>
      <c r="EN263" s="81"/>
      <c r="EO263" s="81"/>
      <c r="EP263" s="81"/>
      <c r="EQ263" s="81"/>
      <c r="ER263" s="81"/>
      <c r="ES263" s="81"/>
      <c r="ET263" s="81"/>
      <c r="EU263" s="81"/>
      <c r="EV263" s="81"/>
      <c r="EW263" s="81"/>
      <c r="EX263" s="81"/>
      <c r="EY263" s="81"/>
      <c r="EZ263" s="81"/>
      <c r="FA263" s="81"/>
      <c r="FB263" s="81"/>
      <c r="FC263" s="81"/>
      <c r="FD263" s="81"/>
      <c r="FE263" s="81"/>
      <c r="FF263" s="81"/>
      <c r="FG263" s="81"/>
      <c r="FH263" s="81"/>
      <c r="FI263" s="81"/>
      <c r="FJ263" s="81"/>
      <c r="FK263" s="81"/>
      <c r="FL263" s="81"/>
      <c r="FM263" s="81"/>
      <c r="FN263" s="81"/>
      <c r="FO263" s="81"/>
      <c r="FP263" s="81"/>
      <c r="FQ263" s="81"/>
      <c r="FR263" s="81"/>
      <c r="FS263" s="81"/>
      <c r="FT263" s="81"/>
      <c r="FU263" s="81"/>
      <c r="FV263" s="81"/>
      <c r="FW263" s="81"/>
      <c r="FX263" s="81"/>
      <c r="FY263" s="81"/>
      <c r="FZ263" s="81"/>
      <c r="GA263" s="81"/>
      <c r="GB263" s="81"/>
      <c r="GC263" s="81"/>
      <c r="GD263" s="81"/>
      <c r="GE263" s="81"/>
      <c r="GF263" s="81"/>
      <c r="GG263" s="81"/>
      <c r="GH263" s="81"/>
      <c r="GI263" s="81"/>
      <c r="GJ263" s="81"/>
      <c r="GK263" s="81"/>
      <c r="GL263" s="81"/>
      <c r="GM263" s="81"/>
      <c r="GN263" s="81"/>
      <c r="GO263" s="81"/>
      <c r="GP263" s="81"/>
      <c r="GQ263" s="81"/>
      <c r="GR263" s="81"/>
      <c r="GS263" s="81"/>
      <c r="GT263" s="81"/>
      <c r="GU263" s="81"/>
      <c r="GV263" s="81"/>
      <c r="GW263" s="81"/>
      <c r="GX263" s="81"/>
      <c r="GY263" s="81"/>
      <c r="GZ263" s="81"/>
      <c r="HA263" s="81"/>
      <c r="HB263" s="81"/>
      <c r="HC263" s="81"/>
      <c r="HD263" s="81"/>
      <c r="HE263" s="81"/>
      <c r="HF263" s="81"/>
      <c r="HG263" s="81"/>
      <c r="HH263" s="81"/>
      <c r="HI263" s="81"/>
      <c r="HJ263" s="81"/>
      <c r="HK263" s="81"/>
      <c r="HL263" s="81"/>
      <c r="HM263" s="81"/>
      <c r="HN263" s="81"/>
      <c r="HO263" s="81"/>
      <c r="HP263" s="81"/>
      <c r="HQ263" s="81"/>
      <c r="HR263" s="81"/>
      <c r="HS263" s="81"/>
      <c r="HT263" s="81"/>
      <c r="HU263" s="81"/>
      <c r="HV263" s="81"/>
      <c r="HW263" s="81"/>
      <c r="HX263" s="81"/>
    </row>
  </sheetData>
  <mergeCells count="14">
    <mergeCell ref="A1:H2"/>
    <mergeCell ref="I1:J2"/>
    <mergeCell ref="A4:F5"/>
    <mergeCell ref="G4:G5"/>
    <mergeCell ref="H4:H5"/>
    <mergeCell ref="I4:J4"/>
    <mergeCell ref="A106:F106"/>
    <mergeCell ref="B116:F116"/>
    <mergeCell ref="B33:F33"/>
    <mergeCell ref="B83:F83"/>
    <mergeCell ref="A85:F85"/>
    <mergeCell ref="B90:F90"/>
    <mergeCell ref="B95:F95"/>
    <mergeCell ref="B104:F104"/>
  </mergeCells>
  <pageMargins left="0.70866141732283472" right="0.70866141732283472" top="0.74803149606299213" bottom="0.74803149606299213" header="0.31496062992125984" footer="0.31496062992125984"/>
  <pageSetup paperSize="8" scale="59" fitToHeight="0" orientation="portrait" r:id="rId1"/>
  <headerFooter>
    <oddHeader>&amp;LAZIENDA OSPEDALIERA DI PERUGIA&amp;CBILANCIO DI ESERCIZIO 2022&amp;RCONTO ECONOMICO</oddHeader>
  </headerFooter>
  <rowBreaks count="1" manualBreakCount="1"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CECCARELLI</dc:creator>
  <cp:lastModifiedBy>CHIARA URBANI</cp:lastModifiedBy>
  <cp:lastPrinted>2023-09-22T11:33:14Z</cp:lastPrinted>
  <dcterms:created xsi:type="dcterms:W3CDTF">2022-07-12T12:46:35Z</dcterms:created>
  <dcterms:modified xsi:type="dcterms:W3CDTF">2023-09-22T11:33:21Z</dcterms:modified>
</cp:coreProperties>
</file>